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24226"/>
  <xr:revisionPtr revIDLastSave="0" documentId="8_{2F5E6166-4113-45E4-8F5C-A78CE760D92D}" xr6:coauthVersionLast="47" xr6:coauthVersionMax="47" xr10:uidLastSave="{00000000-0000-0000-0000-000000000000}"/>
  <bookViews>
    <workbookView xWindow="45540" yWindow="3345" windowWidth="28800" windowHeight="15225" tabRatio="635" activeTab="1" xr2:uid="{00000000-000D-0000-FFFF-FFFF00000000}"/>
  </bookViews>
  <sheets>
    <sheet name="Wochenübersicht" sheetId="79" r:id="rId1"/>
    <sheet name="Gesamtübersicht" sheetId="85" r:id="rId2"/>
    <sheet name="Details 2024-01-15" sheetId="80" r:id="rId3"/>
    <sheet name="Details 2024-01-16" sheetId="86" r:id="rId4"/>
    <sheet name="Details 2024-01-17" sheetId="81" r:id="rId5"/>
    <sheet name="Details 2024-01-18" sheetId="82" r:id="rId6"/>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2024-01-15'!$A$1:$F$9</definedName>
    <definedName name="_xlnm.Print_Area" localSheetId="3">'Details 2024-01-16'!$A$1:$F$9</definedName>
    <definedName name="_xlnm.Print_Area" localSheetId="4">'Details 2024-01-17'!$A$1:$F$9</definedName>
    <definedName name="_xlnm.Print_Area" localSheetId="5">'Details 2024-01-18'!$A$1:$F$9</definedName>
    <definedName name="_xlnm.Print_Area" localSheetId="1">Gesamtübersicht!$A$1:$I$17</definedName>
    <definedName name="_xlnm.Print_Area" localSheetId="0">Wochenübersicht!$A$1:$I$23</definedName>
    <definedName name="_xlnm.Print_Titles" localSheetId="2">'Details 2024-01-15'!$6:$7</definedName>
    <definedName name="_xlnm.Print_Titles" localSheetId="3">'Details 2024-01-16'!$6:$7</definedName>
    <definedName name="_xlnm.Print_Titles" localSheetId="4">'Details 2024-01-17'!$6:$7</definedName>
    <definedName name="_xlnm.Print_Titles" localSheetId="5">'Details 2024-01-18'!$6:$7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5" l="1"/>
  <c r="J7" i="85"/>
  <c r="I7" i="85"/>
  <c r="J9" i="79"/>
  <c r="C7" i="86"/>
  <c r="B9" i="79"/>
  <c r="B4" i="86" s="1"/>
  <c r="J8" i="79"/>
  <c r="G9" i="79"/>
  <c r="F9" i="79"/>
  <c r="E9" i="79"/>
  <c r="D9" i="79"/>
  <c r="B10" i="79" l="1"/>
  <c r="D7" i="86"/>
  <c r="H9" i="79" s="1"/>
  <c r="K9" i="79" s="1"/>
  <c r="C9" i="79"/>
  <c r="I9" i="79"/>
  <c r="D7" i="85"/>
  <c r="K7" i="85" l="1"/>
  <c r="G7" i="85"/>
  <c r="F7" i="85"/>
  <c r="E7" i="85"/>
  <c r="D11" i="79" l="1"/>
  <c r="H7" i="85" l="1"/>
  <c r="J11" i="79"/>
  <c r="J10" i="79"/>
  <c r="I11" i="79"/>
  <c r="I10" i="79"/>
  <c r="I8" i="79"/>
  <c r="E11" i="79"/>
  <c r="F11" i="79"/>
  <c r="G11" i="79"/>
  <c r="E10" i="79"/>
  <c r="F10" i="79"/>
  <c r="G10" i="79"/>
  <c r="D10" i="79"/>
  <c r="E8" i="79"/>
  <c r="F8" i="79"/>
  <c r="G8" i="79"/>
  <c r="D8" i="79"/>
  <c r="E7" i="79" l="1"/>
  <c r="I7" i="79"/>
  <c r="J7" i="79"/>
  <c r="D7" i="79"/>
  <c r="G7" i="79"/>
  <c r="F7" i="79"/>
  <c r="B4" i="80"/>
  <c r="D7" i="82"/>
  <c r="H11" i="79" s="1"/>
  <c r="C7" i="82"/>
  <c r="C11" i="79" s="1"/>
  <c r="D7" i="81"/>
  <c r="H10" i="79" s="1"/>
  <c r="C7" i="81"/>
  <c r="C10" i="79" s="1"/>
  <c r="B11" i="79"/>
  <c r="D7" i="80"/>
  <c r="H8" i="79" s="1"/>
  <c r="C7" i="80"/>
  <c r="C8" i="79" s="1"/>
  <c r="K11" i="79" l="1"/>
  <c r="K10" i="79"/>
  <c r="K8" i="79"/>
  <c r="C7" i="79"/>
  <c r="B4" i="81"/>
  <c r="B4" i="82"/>
  <c r="K7" i="79" l="1"/>
  <c r="H7" i="79" s="1"/>
</calcChain>
</file>

<file path=xl/sharedStrings.xml><?xml version="1.0" encoding="utf-8"?>
<sst xmlns="http://schemas.openxmlformats.org/spreadsheetml/2006/main" count="666" uniqueCount="29">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</sst>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3" formatCode="_-* #,##0.00_-;\-* #,##0.00_-;_-* &quot;-&quot;??_-;_-@_-"/>
    <numFmt numFmtId="164" formatCode="_(&quot;$&quot;* #,##0.00_);_(&quot;$&quot;* \(#,##0.00\);_(&quot;$&quot;* &quot;-&quot;??_);_(@_)"/>
    <numFmt numFmtId="165" formatCode="_(* #,##0.00_);_(* \(#,##0.00\);_(* &quot;-&quot;??_);_(@_)"/>
    <numFmt numFmtId="166" formatCode="_-* #,##0.00\ _€_-;\-* #,##0.00\ _€_-;_-* &quot;-&quot;??\ _€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 numFmtId="175"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5"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applyFont="0" applyFill="0" applyBorder="0" applyAlignment="0" applyProtection="0"/>
    <xf numFmtId="165"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4" fontId="17" fillId="0" borderId="0" applyFont="0" applyFill="0" applyBorder="0" applyAlignment="0" applyProtection="0"/>
    <xf numFmtId="167"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5"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5" fontId="8" fillId="0" borderId="0" applyFont="0" applyFill="0" applyBorder="0" applyAlignment="0" applyProtection="0"/>
    <xf numFmtId="0" fontId="7" fillId="0" borderId="0"/>
    <xf numFmtId="165" fontId="22" fillId="0" borderId="0" applyFont="0" applyFill="0" applyBorder="0" applyAlignment="0" applyProtection="0"/>
    <xf numFmtId="165"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5" fontId="1" fillId="0" borderId="0" applyFont="0" applyFill="0" applyBorder="0" applyAlignment="0" applyProtection="0"/>
    <xf numFmtId="166" fontId="15" fillId="0" borderId="0" applyFont="0" applyFill="0" applyBorder="0" applyAlignment="0" applyProtection="0"/>
    <xf numFmtId="0" fontId="48" fillId="0" borderId="0"/>
    <xf numFmtId="165" fontId="48" fillId="0" borderId="0" applyFont="0" applyFill="0" applyBorder="0" applyAlignment="0" applyProtection="0"/>
    <xf numFmtId="164"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6"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165" fontId="15" fillId="0" borderId="0" applyFont="0" applyFill="0" applyBorder="0" applyAlignment="0" applyProtection="0"/>
    <xf numFmtId="0" fontId="15" fillId="0" borderId="0"/>
    <xf numFmtId="9" fontId="59" fillId="0" borderId="0" applyFont="0" applyFill="0" applyBorder="0" applyAlignment="0" applyProtection="0"/>
    <xf numFmtId="165" fontId="48" fillId="0" borderId="0" applyFont="0" applyFill="0" applyBorder="0" applyAlignment="0" applyProtection="0"/>
    <xf numFmtId="164" fontId="59" fillId="0" borderId="0" applyFont="0" applyFill="0" applyBorder="0" applyAlignment="0" applyProtection="0"/>
    <xf numFmtId="0" fontId="15" fillId="0" borderId="0"/>
    <xf numFmtId="43" fontId="48" fillId="0" borderId="0" applyFont="0" applyFill="0" applyBorder="0" applyAlignment="0" applyProtection="0"/>
    <xf numFmtId="0" fontId="48" fillId="0" borderId="0"/>
    <xf numFmtId="0" fontId="51" fillId="0" borderId="0"/>
    <xf numFmtId="170"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45" fillId="35" borderId="0" xfId="103" applyFont="1" applyFill="1"/>
    <xf numFmtId="0" fontId="17" fillId="0" borderId="0" xfId="103" applyFont="1" applyAlignment="1">
      <alignment wrapText="1"/>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ill="1" applyAlignment="1">
      <alignment horizontal="center"/>
    </xf>
    <xf numFmtId="168" fontId="22" fillId="35" borderId="0" xfId="1" applyNumberFormat="1" applyFont="1" applyFill="1" applyAlignment="1">
      <alignment horizontal="center"/>
    </xf>
    <xf numFmtId="169" fontId="17" fillId="35" borderId="0" xfId="1" applyNumberFormat="1" applyFill="1" applyAlignment="1">
      <alignment horizontal="center"/>
    </xf>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5"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5" fontId="26" fillId="38" borderId="14" xfId="1" applyNumberFormat="1" applyFont="1" applyFill="1" applyBorder="1" applyAlignment="1">
      <alignment horizontal="center"/>
    </xf>
    <xf numFmtId="172" fontId="26" fillId="38" borderId="14" xfId="5" applyNumberFormat="1" applyFont="1" applyFill="1" applyBorder="1" applyAlignment="1">
      <alignment horizontal="center"/>
    </xf>
    <xf numFmtId="172"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1"/>
  <sheetViews>
    <sheetView showGridLines="0" zoomScaleNormal="100" workbookViewId="0"/>
  </sheetViews>
  <sheetFormatPr defaultColWidth="9.140625" defaultRowHeight="12.75"/>
  <cols>
    <col min="1" max="1" width="4" style="2" bestFit="1" customWidth="1"/>
    <col min="2" max="2" width="20.7109375" style="1" customWidth="1"/>
    <col min="3" max="3" width="19.42578125" style="1" customWidth="1"/>
    <col min="4" max="4" width="37.42578125" style="1" customWidth="1"/>
    <col min="5" max="5" width="25.7109375" style="2" customWidth="1"/>
    <col min="6" max="6" width="22.7109375" style="2" customWidth="1"/>
    <col min="7" max="7" width="22" style="2" customWidth="1"/>
    <col min="8" max="8" width="24.7109375" style="2" customWidth="1"/>
    <col min="9" max="9" width="22.140625" style="2"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2" t="s">
        <v>28</v>
      </c>
      <c r="B1" s="11"/>
      <c r="C1" s="12"/>
      <c r="D1" s="31" t="s">
        <v>15</v>
      </c>
      <c r="E1" s="31" t="s">
        <v>16</v>
      </c>
      <c r="F1" s="31" t="s">
        <v>17</v>
      </c>
      <c r="G1" s="31" t="s">
        <v>18</v>
      </c>
    </row>
    <row r="2" spans="1:126" s="2" customFormat="1" ht="20.25" customHeight="1">
      <c r="B2" s="9" t="s">
        <v>12</v>
      </c>
      <c r="C2" s="12"/>
    </row>
    <row r="3" spans="1:126" s="2" customFormat="1" ht="15.75" customHeight="1">
      <c r="B3" s="10" t="s">
        <v>6</v>
      </c>
      <c r="C3" s="12"/>
    </row>
    <row r="4" spans="1:126" s="4" customFormat="1" ht="12.75" customHeight="1">
      <c r="A4" s="3"/>
      <c r="B4" s="45"/>
      <c r="C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2"/>
      <c r="B6" s="20"/>
      <c r="C6" s="19" t="s">
        <v>21</v>
      </c>
      <c r="D6" s="35" t="s">
        <v>23</v>
      </c>
      <c r="E6" s="35" t="s">
        <v>22</v>
      </c>
      <c r="F6" s="36" t="s">
        <v>26</v>
      </c>
      <c r="G6" s="36" t="s">
        <v>24</v>
      </c>
      <c r="H6" s="20" t="s">
        <v>19</v>
      </c>
      <c r="I6" s="20" t="s">
        <v>25</v>
      </c>
      <c r="J6" s="20" t="s">
        <v>27</v>
      </c>
      <c r="K6" s="20"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+SUM(C8:C11)</f>
        <v>28113</v>
      </c>
      <c r="D7" s="7">
        <f>+SUM(D8:D11)</f>
        <v>28113</v>
      </c>
      <c r="E7" s="7">
        <f>+SUM(E8:E11)</f>
        <v>0</v>
      </c>
      <c r="F7" s="7">
        <f>+SUM(F8:F11)</f>
        <v>0</v>
      </c>
      <c r="G7" s="7">
        <f>+SUM(G8:G11)</f>
        <v>0</v>
      </c>
      <c r="H7" s="39">
        <f>K7/C7</f>
        <v>22.223956092661759</v>
      </c>
      <c r="I7" s="38">
        <f>+MAX(I8:I11)</f>
        <v>22.82</v>
      </c>
      <c r="J7" s="38">
        <f>+MIN(J8:J11)</f>
        <v>21.54</v>
      </c>
      <c r="K7" s="37">
        <f>SUM(K8:K11)</f>
        <v>624782.07763299998</v>
      </c>
    </row>
    <row r="8" spans="1:126" s="5" customFormat="1">
      <c r="A8" s="2"/>
      <c r="B8" s="13">
        <v>45306</v>
      </c>
      <c r="C8" s="14">
        <f>+'Details 2024-01-15'!C7</f>
        <v>6693</v>
      </c>
      <c r="D8" s="32">
        <f>+SUMIF('Details 2024-01-15'!$F$8:$F$5000,Wochenübersicht!D$1,'Details 2024-01-15'!$C$8:$C$5000)</f>
        <v>6693</v>
      </c>
      <c r="E8" s="32">
        <f>+SUMIF('Details 2024-01-15'!$F$8:$F$5000,Wochenübersicht!E$1,'Details 2024-01-15'!$C$8:$C$5000)</f>
        <v>0</v>
      </c>
      <c r="F8" s="32">
        <f>+SUMIF('Details 2024-01-15'!$F$8:$F$5000,Wochenübersicht!F$1,'Details 2024-01-15'!$C$8:$C$5000)</f>
        <v>0</v>
      </c>
      <c r="G8" s="32">
        <f>+SUMIF('Details 2024-01-15'!$F$8:$F$5000,Wochenübersicht!G$1,'Details 2024-01-15'!$C$8:$C$5000)</f>
        <v>0</v>
      </c>
      <c r="H8" s="40">
        <f>ROUND('Details 2024-01-15'!$D$7,6)</f>
        <v>21.779121</v>
      </c>
      <c r="I8" s="34">
        <f>+MAX('Details 2024-01-15'!$D$8:$D$5000)</f>
        <v>22.04</v>
      </c>
      <c r="J8" s="34">
        <f>+MIN('Details 2024-01-15'!$D$8:$D$5000)</f>
        <v>21.54</v>
      </c>
      <c r="K8" s="33">
        <f>+C8*H8</f>
        <v>145767.65685299999</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2"/>
      <c r="B9" s="13">
        <f>+B8+1</f>
        <v>45307</v>
      </c>
      <c r="C9" s="14">
        <f>+'Details 2024-01-16'!C7</f>
        <v>8190</v>
      </c>
      <c r="D9" s="32">
        <f>+SUMIF('Details 2024-01-16'!$F$8:$F$5000,Wochenübersicht!D$1,'Details 2024-01-16'!$C$8:$C$5000)</f>
        <v>8190</v>
      </c>
      <c r="E9" s="32">
        <f>+SUMIF('Details 2024-01-16'!$F$8:$F$5000,Wochenübersicht!E$1,'Details 2024-01-16'!$C$8:$C$5000)</f>
        <v>0</v>
      </c>
      <c r="F9" s="32">
        <f>+SUMIF('Details 2024-01-16'!$F$8:$F$5000,Wochenübersicht!F$1,'Details 2024-01-16'!$C$8:$C$5000)</f>
        <v>0</v>
      </c>
      <c r="G9" s="32">
        <f>+SUMIF('Details 2024-01-16'!$F$8:$F$5000,Wochenübersicht!G$1,'Details 2024-01-16'!$C$8:$C$5000)</f>
        <v>0</v>
      </c>
      <c r="H9" s="40">
        <f>ROUND('Details 2024-01-16'!$D$7,6)</f>
        <v>22.225747999999999</v>
      </c>
      <c r="I9" s="34">
        <f>+MAX('Details 2024-01-16'!$D$8:$D$5000)</f>
        <v>22.58</v>
      </c>
      <c r="J9" s="34">
        <f>+MIN('Details 2024-01-16'!$D$8:$D$5000)</f>
        <v>21.76</v>
      </c>
      <c r="K9" s="33">
        <f t="shared" ref="K9" si="0">+C9*H9</f>
        <v>182028.87612</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s="5" customFormat="1">
      <c r="A10" s="2"/>
      <c r="B10" s="13">
        <f>+B9+1</f>
        <v>45308</v>
      </c>
      <c r="C10" s="14">
        <f>+'Details 2024-01-17'!C7</f>
        <v>4690</v>
      </c>
      <c r="D10" s="32">
        <f>+SUMIF('Details 2024-01-17'!$F$8:$F$5000,Wochenübersicht!D$1,'Details 2024-01-17'!$C$8:$C$5000)</f>
        <v>4690</v>
      </c>
      <c r="E10" s="32">
        <f>+SUMIF('Details 2024-01-17'!$F$8:$F$5000,Wochenübersicht!E$1,'Details 2024-01-17'!$C$8:$C$5000)</f>
        <v>0</v>
      </c>
      <c r="F10" s="32">
        <f>+SUMIF('Details 2024-01-17'!$F$8:$F$5000,Wochenübersicht!F$1,'Details 2024-01-17'!$C$8:$C$5000)</f>
        <v>0</v>
      </c>
      <c r="G10" s="32">
        <f>+SUMIF('Details 2024-01-17'!$F$8:$F$5000,Wochenübersicht!G$1,'Details 2024-01-17'!$C$8:$C$5000)</f>
        <v>0</v>
      </c>
      <c r="H10" s="40">
        <f>ROUND('Details 2024-01-17'!$D$7,6)</f>
        <v>22.309284000000002</v>
      </c>
      <c r="I10" s="34">
        <f>+MAX('Details 2024-01-17'!$D$8:$D$5000)</f>
        <v>22.6</v>
      </c>
      <c r="J10" s="34">
        <f>+MIN('Details 2024-01-17'!$D$8:$D$5000)</f>
        <v>22.18</v>
      </c>
      <c r="K10" s="33">
        <f t="shared" ref="K10:K11" si="1">+C10*H10</f>
        <v>104630.54196</v>
      </c>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row>
    <row r="11" spans="1:126">
      <c r="B11" s="13">
        <f t="shared" ref="B11" si="2">+B10+1</f>
        <v>45309</v>
      </c>
      <c r="C11" s="14">
        <f>+'Details 2024-01-18'!C7</f>
        <v>8540</v>
      </c>
      <c r="D11" s="32">
        <f>+SUMIF('Details 2024-01-18'!$F$8:$F$5000,Wochenübersicht!D$1,'Details 2024-01-18'!$C$8:$C$5000)</f>
        <v>8540</v>
      </c>
      <c r="E11" s="32">
        <f>+SUMIF('Details 2024-01-18'!$F$8:$F$4989,Wochenübersicht!E$1,'Details 2024-01-18'!$C$8:$C$4989)</f>
        <v>0</v>
      </c>
      <c r="F11" s="32">
        <f>+SUMIF('Details 2024-01-18'!$F$8:$F$4989,Wochenübersicht!F$1,'Details 2024-01-18'!$C$8:$C$4989)</f>
        <v>0</v>
      </c>
      <c r="G11" s="32">
        <f>+SUMIF('Details 2024-01-18'!$F$8:$F$4989,Wochenübersicht!G$1,'Details 2024-01-18'!$C$8:$C$4989)</f>
        <v>0</v>
      </c>
      <c r="H11" s="40">
        <f>ROUND('Details 2024-01-18'!$D$7,6)</f>
        <v>22.524004999999999</v>
      </c>
      <c r="I11" s="34">
        <f>+MAX('Details 2024-01-18'!$D$8:$D$4989)</f>
        <v>22.82</v>
      </c>
      <c r="J11" s="34">
        <f>+MIN('Details 2024-01-18'!$D$8:$D$4989)</f>
        <v>22.26</v>
      </c>
      <c r="K11" s="33">
        <f t="shared" si="1"/>
        <v>192355.00269999998</v>
      </c>
    </row>
    <row r="12" spans="1:126">
      <c r="B12" s="16"/>
      <c r="C12" s="17"/>
      <c r="D12" s="18"/>
      <c r="E12" s="15"/>
      <c r="F12" s="15"/>
      <c r="G12" s="15"/>
      <c r="H12" s="15"/>
      <c r="DO12" s="1"/>
      <c r="DP12" s="1"/>
      <c r="DQ12" s="1"/>
      <c r="DR12" s="1"/>
      <c r="DS12" s="1"/>
      <c r="DT12" s="1"/>
      <c r="DU12" s="1"/>
      <c r="DV12" s="1"/>
    </row>
    <row r="13" spans="1:126">
      <c r="B13" s="16"/>
      <c r="C13" s="17"/>
      <c r="D13" s="18"/>
      <c r="E13" s="15"/>
      <c r="F13" s="15"/>
      <c r="G13" s="15"/>
      <c r="H13" s="15"/>
      <c r="DO13" s="1"/>
      <c r="DP13" s="1"/>
      <c r="DQ13" s="1"/>
      <c r="DR13" s="1"/>
      <c r="DS13" s="1"/>
      <c r="DT13" s="1"/>
      <c r="DU13" s="1"/>
      <c r="DV13" s="1"/>
    </row>
    <row r="14" spans="1:126">
      <c r="B14" s="16"/>
      <c r="C14" s="17"/>
      <c r="D14" s="18"/>
      <c r="E14" s="15"/>
      <c r="F14" s="15"/>
      <c r="G14" s="15"/>
      <c r="H14" s="15"/>
      <c r="DO14" s="1"/>
      <c r="DP14" s="1"/>
      <c r="DQ14" s="1"/>
      <c r="DR14" s="1"/>
      <c r="DS14" s="1"/>
      <c r="DT14" s="1"/>
      <c r="DU14" s="1"/>
      <c r="DV14" s="1"/>
    </row>
    <row r="15" spans="1:126">
      <c r="B15" s="16"/>
      <c r="C15" s="17"/>
      <c r="D15" s="18"/>
      <c r="E15" s="15"/>
      <c r="F15" s="15"/>
      <c r="G15" s="15"/>
      <c r="H15" s="15"/>
      <c r="DO15" s="1"/>
      <c r="DP15" s="1"/>
      <c r="DQ15" s="1"/>
      <c r="DR15" s="1"/>
      <c r="DS15" s="1"/>
      <c r="DT15" s="1"/>
      <c r="DU15" s="1"/>
      <c r="DV15" s="1"/>
    </row>
    <row r="16" spans="1:126">
      <c r="B16" s="16"/>
      <c r="C16" s="17"/>
      <c r="D16" s="18"/>
      <c r="E16" s="15"/>
      <c r="F16" s="15"/>
      <c r="G16" s="15"/>
      <c r="H16" s="15"/>
      <c r="DO16" s="1"/>
      <c r="DP16" s="1"/>
      <c r="DQ16" s="1"/>
      <c r="DR16" s="1"/>
      <c r="DS16" s="1"/>
      <c r="DT16" s="1"/>
      <c r="DU16" s="1"/>
      <c r="DV16" s="1"/>
    </row>
    <row r="17" spans="2:126">
      <c r="B17" s="16"/>
      <c r="C17" s="17"/>
      <c r="D17" s="18"/>
      <c r="E17" s="15"/>
      <c r="F17" s="15"/>
      <c r="G17" s="15"/>
      <c r="H17" s="15"/>
      <c r="DO17" s="1"/>
      <c r="DP17" s="1"/>
      <c r="DQ17" s="1"/>
      <c r="DR17" s="1"/>
      <c r="DS17" s="1"/>
      <c r="DT17" s="1"/>
      <c r="DU17" s="1"/>
      <c r="DV17" s="1"/>
    </row>
    <row r="18" spans="2:126">
      <c r="B18" s="16"/>
      <c r="C18" s="17"/>
      <c r="D18" s="18"/>
      <c r="E18" s="15"/>
      <c r="F18" s="15"/>
      <c r="G18" s="15"/>
      <c r="H18" s="15"/>
      <c r="DO18" s="1"/>
      <c r="DP18" s="1"/>
      <c r="DQ18" s="1"/>
      <c r="DR18" s="1"/>
      <c r="DS18" s="1"/>
      <c r="DT18" s="1"/>
      <c r="DU18" s="1"/>
      <c r="DV18" s="1"/>
    </row>
    <row r="19" spans="2:126">
      <c r="B19" s="16"/>
      <c r="C19" s="17"/>
      <c r="D19" s="18"/>
      <c r="E19" s="15"/>
      <c r="F19" s="15"/>
      <c r="G19" s="15"/>
      <c r="H19" s="15"/>
      <c r="O19" s="21"/>
      <c r="DO19" s="1"/>
      <c r="DP19" s="1"/>
      <c r="DQ19" s="1"/>
      <c r="DR19" s="1"/>
      <c r="DS19" s="1"/>
      <c r="DT19" s="1"/>
      <c r="DU19" s="1"/>
      <c r="DV19" s="1"/>
    </row>
    <row r="20" spans="2:126">
      <c r="B20" s="16"/>
      <c r="C20" s="17"/>
      <c r="D20" s="18"/>
      <c r="E20" s="15"/>
      <c r="F20" s="15"/>
      <c r="G20" s="15"/>
      <c r="H20" s="15"/>
      <c r="O20" s="21"/>
      <c r="DO20" s="1"/>
      <c r="DP20" s="1"/>
      <c r="DQ20" s="1"/>
      <c r="DR20" s="1"/>
      <c r="DS20" s="1"/>
      <c r="DT20" s="1"/>
      <c r="DU20" s="1"/>
      <c r="DV20" s="1"/>
    </row>
    <row r="21" spans="2:126">
      <c r="B21" s="16"/>
      <c r="C21" s="17"/>
      <c r="D21" s="18"/>
      <c r="E21" s="15"/>
      <c r="F21" s="15"/>
      <c r="G21" s="15"/>
      <c r="H21" s="15"/>
      <c r="O21" s="21"/>
      <c r="DO21" s="1"/>
      <c r="DP21" s="1"/>
      <c r="DQ21" s="1"/>
      <c r="DR21" s="1"/>
      <c r="DS21" s="1"/>
      <c r="DT21" s="1"/>
      <c r="DU21" s="1"/>
      <c r="DV21" s="1"/>
    </row>
    <row r="22" spans="2:126">
      <c r="B22" s="16"/>
      <c r="C22" s="17"/>
      <c r="D22" s="18"/>
      <c r="E22" s="15"/>
      <c r="F22" s="15"/>
      <c r="G22" s="15"/>
      <c r="H22" s="15"/>
      <c r="O22" s="21"/>
      <c r="DO22" s="1"/>
      <c r="DP22" s="1"/>
      <c r="DQ22" s="1"/>
      <c r="DR22" s="1"/>
      <c r="DS22" s="1"/>
      <c r="DT22" s="1"/>
      <c r="DU22" s="1"/>
      <c r="DV22" s="1"/>
    </row>
    <row r="23" spans="2:126">
      <c r="B23" s="16"/>
      <c r="C23" s="17"/>
      <c r="D23" s="18"/>
      <c r="E23" s="15"/>
      <c r="F23" s="15"/>
      <c r="G23" s="15"/>
      <c r="H23" s="15"/>
      <c r="O23" s="21"/>
      <c r="DO23" s="1"/>
      <c r="DP23" s="1"/>
      <c r="DQ23" s="1"/>
      <c r="DR23" s="1"/>
      <c r="DS23" s="1"/>
      <c r="DT23" s="1"/>
      <c r="DU23" s="1"/>
      <c r="DV23" s="1"/>
    </row>
    <row r="24" spans="2:126">
      <c r="B24" s="16"/>
      <c r="C24" s="17"/>
      <c r="D24" s="18"/>
      <c r="E24" s="15"/>
      <c r="F24" s="15"/>
      <c r="G24" s="15"/>
      <c r="H24" s="15"/>
      <c r="O24" s="21"/>
      <c r="DO24" s="1"/>
      <c r="DP24" s="1"/>
      <c r="DQ24" s="1"/>
      <c r="DR24" s="1"/>
      <c r="DS24" s="1"/>
      <c r="DT24" s="1"/>
      <c r="DU24" s="1"/>
      <c r="DV24" s="1"/>
    </row>
    <row r="25" spans="2:126">
      <c r="B25" s="16"/>
      <c r="C25" s="17"/>
      <c r="D25" s="18"/>
      <c r="E25" s="15"/>
      <c r="F25" s="15"/>
      <c r="G25" s="15"/>
      <c r="H25" s="15"/>
      <c r="O25" s="21"/>
      <c r="DO25" s="1"/>
      <c r="DP25" s="1"/>
      <c r="DQ25" s="1"/>
      <c r="DR25" s="1"/>
      <c r="DS25" s="1"/>
      <c r="DT25" s="1"/>
      <c r="DU25" s="1"/>
      <c r="DV25" s="1"/>
    </row>
    <row r="26" spans="2:126">
      <c r="B26" s="16"/>
      <c r="C26" s="17"/>
      <c r="D26" s="18"/>
      <c r="E26" s="15"/>
      <c r="F26" s="15"/>
      <c r="G26" s="15"/>
      <c r="H26" s="15"/>
      <c r="O26" s="21"/>
      <c r="DO26" s="1"/>
      <c r="DP26" s="1"/>
      <c r="DQ26" s="1"/>
      <c r="DR26" s="1"/>
      <c r="DS26" s="1"/>
      <c r="DT26" s="1"/>
      <c r="DU26" s="1"/>
      <c r="DV26" s="1"/>
    </row>
    <row r="27" spans="2:126">
      <c r="B27" s="16"/>
      <c r="C27" s="17"/>
      <c r="D27" s="18"/>
      <c r="E27" s="15"/>
      <c r="F27" s="15"/>
      <c r="G27" s="15"/>
      <c r="H27" s="15"/>
      <c r="O27" s="21"/>
      <c r="DO27" s="1"/>
      <c r="DP27" s="1"/>
      <c r="DQ27" s="1"/>
      <c r="DR27" s="1"/>
      <c r="DS27" s="1"/>
      <c r="DT27" s="1"/>
      <c r="DU27" s="1"/>
      <c r="DV27" s="1"/>
    </row>
    <row r="28" spans="2:126">
      <c r="B28" s="16"/>
      <c r="C28" s="17"/>
      <c r="D28" s="18"/>
      <c r="E28" s="15"/>
      <c r="F28" s="15"/>
      <c r="G28" s="15"/>
      <c r="H28" s="15"/>
      <c r="O28" s="21"/>
      <c r="DO28" s="1"/>
      <c r="DP28" s="1"/>
      <c r="DQ28" s="1"/>
      <c r="DR28" s="1"/>
      <c r="DS28" s="1"/>
      <c r="DT28" s="1"/>
      <c r="DU28" s="1"/>
      <c r="DV28" s="1"/>
    </row>
    <row r="29" spans="2:126">
      <c r="B29" s="16"/>
      <c r="C29" s="17"/>
      <c r="D29" s="18"/>
      <c r="E29" s="15"/>
      <c r="F29" s="15"/>
      <c r="G29" s="15"/>
      <c r="H29" s="15"/>
      <c r="O29" s="21"/>
      <c r="DO29" s="1"/>
      <c r="DP29" s="1"/>
      <c r="DQ29" s="1"/>
      <c r="DR29" s="1"/>
      <c r="DS29" s="1"/>
      <c r="DT29" s="1"/>
      <c r="DU29" s="1"/>
      <c r="DV29" s="1"/>
    </row>
    <row r="30" spans="2:126">
      <c r="B30" s="16"/>
      <c r="C30" s="17"/>
      <c r="D30" s="18"/>
      <c r="E30" s="15"/>
      <c r="F30" s="15"/>
      <c r="G30" s="15"/>
      <c r="H30" s="15"/>
      <c r="O30" s="21"/>
      <c r="DO30" s="1"/>
      <c r="DP30" s="1"/>
      <c r="DQ30" s="1"/>
      <c r="DR30" s="1"/>
      <c r="DS30" s="1"/>
      <c r="DT30" s="1"/>
      <c r="DU30" s="1"/>
      <c r="DV30" s="1"/>
    </row>
    <row r="31" spans="2:126">
      <c r="B31" s="16"/>
      <c r="C31" s="17"/>
      <c r="D31" s="18"/>
      <c r="E31" s="15"/>
      <c r="F31" s="15"/>
      <c r="G31" s="15"/>
      <c r="H31" s="15"/>
      <c r="O31" s="21"/>
      <c r="DO31" s="1"/>
      <c r="DP31" s="1"/>
      <c r="DQ31" s="1"/>
      <c r="DR31" s="1"/>
      <c r="DS31" s="1"/>
      <c r="DT31" s="1"/>
      <c r="DU31" s="1"/>
      <c r="DV31" s="1"/>
    </row>
    <row r="32" spans="2:126">
      <c r="B32" s="16"/>
      <c r="C32" s="17"/>
      <c r="D32" s="18"/>
      <c r="E32" s="15"/>
      <c r="F32" s="15"/>
      <c r="G32" s="15"/>
      <c r="H32" s="15"/>
      <c r="O32" s="21"/>
      <c r="DO32" s="1"/>
      <c r="DP32" s="1"/>
      <c r="DQ32" s="1"/>
      <c r="DR32" s="1"/>
      <c r="DS32" s="1"/>
      <c r="DT32" s="1"/>
      <c r="DU32" s="1"/>
      <c r="DV32" s="1"/>
    </row>
    <row r="33" spans="2:126">
      <c r="B33" s="16"/>
      <c r="C33" s="17"/>
      <c r="D33" s="18"/>
      <c r="E33" s="15"/>
      <c r="F33" s="15"/>
      <c r="G33" s="15"/>
      <c r="H33" s="15"/>
      <c r="O33" s="21"/>
      <c r="DO33" s="1"/>
      <c r="DP33" s="1"/>
      <c r="DQ33" s="1"/>
      <c r="DR33" s="1"/>
      <c r="DS33" s="1"/>
      <c r="DT33" s="1"/>
      <c r="DU33" s="1"/>
      <c r="DV33" s="1"/>
    </row>
    <row r="34" spans="2:126">
      <c r="B34" s="16"/>
      <c r="C34" s="17"/>
      <c r="D34" s="18"/>
      <c r="E34" s="15"/>
      <c r="F34" s="15"/>
      <c r="G34" s="15"/>
      <c r="H34" s="15"/>
      <c r="O34" s="21"/>
      <c r="DO34" s="1"/>
      <c r="DP34" s="1"/>
      <c r="DQ34" s="1"/>
      <c r="DR34" s="1"/>
      <c r="DS34" s="1"/>
      <c r="DT34" s="1"/>
      <c r="DU34" s="1"/>
      <c r="DV34" s="1"/>
    </row>
    <row r="35" spans="2:126">
      <c r="B35" s="16"/>
      <c r="C35" s="17"/>
      <c r="D35" s="18"/>
      <c r="E35" s="15"/>
      <c r="F35" s="15"/>
      <c r="G35" s="15"/>
      <c r="H35" s="15"/>
      <c r="O35" s="21"/>
      <c r="DO35" s="1"/>
      <c r="DP35" s="1"/>
      <c r="DQ35" s="1"/>
      <c r="DR35" s="1"/>
      <c r="DS35" s="1"/>
      <c r="DT35" s="1"/>
      <c r="DU35" s="1"/>
      <c r="DV35" s="1"/>
    </row>
    <row r="36" spans="2:126">
      <c r="B36" s="16"/>
      <c r="C36" s="17"/>
      <c r="D36" s="18"/>
      <c r="E36" s="15"/>
      <c r="F36" s="15"/>
      <c r="G36" s="15"/>
      <c r="H36" s="15"/>
      <c r="O36" s="21"/>
      <c r="DO36" s="1"/>
      <c r="DP36" s="1"/>
      <c r="DQ36" s="1"/>
      <c r="DR36" s="1"/>
      <c r="DS36" s="1"/>
      <c r="DT36" s="1"/>
      <c r="DU36" s="1"/>
      <c r="DV36" s="1"/>
    </row>
    <row r="37" spans="2:126">
      <c r="B37" s="16"/>
      <c r="C37" s="17"/>
      <c r="D37" s="18"/>
      <c r="E37" s="15"/>
      <c r="F37" s="15"/>
      <c r="G37" s="15"/>
      <c r="H37" s="15"/>
      <c r="O37" s="21"/>
      <c r="DO37" s="1"/>
      <c r="DP37" s="1"/>
      <c r="DQ37" s="1"/>
      <c r="DR37" s="1"/>
      <c r="DS37" s="1"/>
      <c r="DT37" s="1"/>
      <c r="DU37" s="1"/>
      <c r="DV37" s="1"/>
    </row>
    <row r="38" spans="2:126">
      <c r="B38" s="16"/>
      <c r="C38" s="17"/>
      <c r="D38" s="18"/>
      <c r="E38" s="15"/>
      <c r="F38" s="15"/>
      <c r="G38" s="15"/>
      <c r="H38" s="15"/>
      <c r="O38" s="21"/>
      <c r="DO38" s="1"/>
      <c r="DP38" s="1"/>
      <c r="DQ38" s="1"/>
      <c r="DR38" s="1"/>
      <c r="DS38" s="1"/>
      <c r="DT38" s="1"/>
      <c r="DU38" s="1"/>
      <c r="DV38" s="1"/>
    </row>
    <row r="39" spans="2:126">
      <c r="B39" s="16"/>
      <c r="C39" s="17"/>
      <c r="D39" s="18"/>
      <c r="E39" s="15"/>
      <c r="F39" s="15"/>
      <c r="G39" s="15"/>
      <c r="H39" s="15"/>
      <c r="O39" s="21"/>
      <c r="DO39" s="1"/>
      <c r="DP39" s="1"/>
      <c r="DQ39" s="1"/>
      <c r="DR39" s="1"/>
      <c r="DS39" s="1"/>
      <c r="DT39" s="1"/>
      <c r="DU39" s="1"/>
      <c r="DV39" s="1"/>
    </row>
    <row r="40" spans="2:126">
      <c r="B40" s="16"/>
      <c r="C40" s="17"/>
      <c r="D40" s="18"/>
      <c r="E40" s="15"/>
      <c r="F40" s="15"/>
      <c r="G40" s="15"/>
      <c r="H40" s="15"/>
      <c r="O40" s="21"/>
      <c r="DO40" s="1"/>
      <c r="DP40" s="1"/>
      <c r="DQ40" s="1"/>
      <c r="DR40" s="1"/>
      <c r="DS40" s="1"/>
      <c r="DT40" s="1"/>
      <c r="DU40" s="1"/>
      <c r="DV40" s="1"/>
    </row>
    <row r="41" spans="2:126">
      <c r="B41" s="16"/>
      <c r="C41" s="17"/>
      <c r="D41" s="18"/>
      <c r="E41" s="15"/>
      <c r="F41" s="15"/>
      <c r="G41" s="15"/>
      <c r="H41" s="15"/>
      <c r="O41" s="21"/>
      <c r="DO41" s="1"/>
      <c r="DP41" s="1"/>
      <c r="DQ41" s="1"/>
      <c r="DR41" s="1"/>
      <c r="DS41" s="1"/>
      <c r="DT41" s="1"/>
      <c r="DU41" s="1"/>
      <c r="DV41" s="1"/>
    </row>
    <row r="42" spans="2:126">
      <c r="B42" s="16"/>
      <c r="C42" s="17"/>
      <c r="D42" s="18"/>
      <c r="E42" s="15"/>
      <c r="F42" s="15"/>
      <c r="G42" s="15"/>
      <c r="H42" s="15"/>
      <c r="O42" s="21"/>
      <c r="DO42" s="1"/>
      <c r="DP42" s="1"/>
      <c r="DQ42" s="1"/>
      <c r="DR42" s="1"/>
      <c r="DS42" s="1"/>
      <c r="DT42" s="1"/>
      <c r="DU42" s="1"/>
      <c r="DV42" s="1"/>
    </row>
    <row r="43" spans="2:126">
      <c r="B43" s="16"/>
      <c r="C43" s="17"/>
      <c r="D43" s="18"/>
      <c r="E43" s="15"/>
      <c r="F43" s="15"/>
      <c r="G43" s="15"/>
      <c r="H43" s="15"/>
      <c r="O43" s="21"/>
      <c r="DO43" s="1"/>
      <c r="DP43" s="1"/>
      <c r="DQ43" s="1"/>
      <c r="DR43" s="1"/>
      <c r="DS43" s="1"/>
      <c r="DT43" s="1"/>
      <c r="DU43" s="1"/>
      <c r="DV43" s="1"/>
    </row>
    <row r="44" spans="2:126">
      <c r="B44" s="16"/>
      <c r="C44" s="17"/>
      <c r="D44" s="18"/>
      <c r="E44" s="15"/>
      <c r="F44" s="15"/>
      <c r="G44" s="15"/>
      <c r="H44" s="15"/>
      <c r="O44" s="21"/>
      <c r="DO44" s="1"/>
      <c r="DP44" s="1"/>
      <c r="DQ44" s="1"/>
      <c r="DR44" s="1"/>
      <c r="DS44" s="1"/>
      <c r="DT44" s="1"/>
      <c r="DU44" s="1"/>
      <c r="DV44" s="1"/>
    </row>
    <row r="45" spans="2:126">
      <c r="B45" s="16"/>
      <c r="C45" s="17"/>
      <c r="D45" s="18"/>
      <c r="E45" s="15"/>
      <c r="F45" s="15"/>
      <c r="G45" s="15"/>
      <c r="H45" s="15"/>
      <c r="O45" s="21"/>
      <c r="DO45" s="1"/>
      <c r="DP45" s="1"/>
      <c r="DQ45" s="1"/>
      <c r="DR45" s="1"/>
      <c r="DS45" s="1"/>
      <c r="DT45" s="1"/>
      <c r="DU45" s="1"/>
      <c r="DV45" s="1"/>
    </row>
    <row r="46" spans="2:126">
      <c r="B46" s="16"/>
      <c r="C46" s="17"/>
      <c r="D46" s="18"/>
      <c r="E46" s="15"/>
      <c r="F46" s="15"/>
      <c r="G46" s="15"/>
      <c r="H46" s="15"/>
      <c r="O46" s="21"/>
      <c r="DO46" s="1"/>
      <c r="DP46" s="1"/>
      <c r="DQ46" s="1"/>
      <c r="DR46" s="1"/>
      <c r="DS46" s="1"/>
      <c r="DT46" s="1"/>
      <c r="DU46" s="1"/>
      <c r="DV46" s="1"/>
    </row>
    <row r="47" spans="2:126">
      <c r="B47" s="16"/>
      <c r="C47" s="17"/>
      <c r="D47" s="18"/>
      <c r="E47" s="15"/>
      <c r="F47" s="15"/>
      <c r="G47" s="15"/>
      <c r="H47" s="15"/>
      <c r="O47" s="21"/>
      <c r="DO47" s="1"/>
      <c r="DP47" s="1"/>
      <c r="DQ47" s="1"/>
      <c r="DR47" s="1"/>
      <c r="DS47" s="1"/>
      <c r="DT47" s="1"/>
      <c r="DU47" s="1"/>
      <c r="DV47" s="1"/>
    </row>
    <row r="48" spans="2:126">
      <c r="B48" s="16"/>
      <c r="C48" s="17"/>
      <c r="D48" s="18"/>
      <c r="E48" s="15"/>
      <c r="F48" s="15"/>
      <c r="G48" s="15"/>
      <c r="H48" s="15"/>
      <c r="O48" s="21"/>
      <c r="DO48" s="1"/>
      <c r="DP48" s="1"/>
      <c r="DQ48" s="1"/>
      <c r="DR48" s="1"/>
      <c r="DS48" s="1"/>
      <c r="DT48" s="1"/>
      <c r="DU48" s="1"/>
      <c r="DV48" s="1"/>
    </row>
    <row r="49" spans="2:126">
      <c r="B49" s="16"/>
      <c r="C49" s="17"/>
      <c r="D49" s="18"/>
      <c r="E49" s="15"/>
      <c r="F49" s="15"/>
      <c r="G49" s="15"/>
      <c r="H49" s="15"/>
      <c r="O49" s="21"/>
      <c r="DO49" s="1"/>
      <c r="DP49" s="1"/>
      <c r="DQ49" s="1"/>
      <c r="DR49" s="1"/>
      <c r="DS49" s="1"/>
      <c r="DT49" s="1"/>
      <c r="DU49" s="1"/>
      <c r="DV49" s="1"/>
    </row>
    <row r="50" spans="2:126">
      <c r="B50" s="16"/>
      <c r="C50" s="17"/>
      <c r="D50" s="18"/>
      <c r="E50" s="15"/>
      <c r="F50" s="15"/>
      <c r="G50" s="15"/>
      <c r="H50" s="15"/>
      <c r="O50" s="21"/>
      <c r="DO50" s="1"/>
      <c r="DP50" s="1"/>
      <c r="DQ50" s="1"/>
      <c r="DR50" s="1"/>
      <c r="DS50" s="1"/>
      <c r="DT50" s="1"/>
      <c r="DU50" s="1"/>
      <c r="DV50" s="1"/>
    </row>
    <row r="51" spans="2:126">
      <c r="B51" s="16"/>
      <c r="C51" s="17"/>
      <c r="D51" s="18"/>
      <c r="E51" s="15"/>
      <c r="F51" s="15"/>
      <c r="G51" s="15"/>
      <c r="H51" s="15"/>
      <c r="O51" s="21"/>
      <c r="DO51" s="1"/>
      <c r="DP51" s="1"/>
      <c r="DQ51" s="1"/>
      <c r="DR51" s="1"/>
      <c r="DS51" s="1"/>
      <c r="DT51" s="1"/>
      <c r="DU51" s="1"/>
      <c r="DV51" s="1"/>
    </row>
    <row r="52" spans="2:126">
      <c r="B52" s="16"/>
      <c r="C52" s="17"/>
      <c r="D52" s="18"/>
      <c r="E52" s="15"/>
      <c r="F52" s="15"/>
      <c r="G52" s="15"/>
      <c r="H52" s="15"/>
      <c r="O52" s="21"/>
      <c r="DO52" s="1"/>
      <c r="DP52" s="1"/>
      <c r="DQ52" s="1"/>
      <c r="DR52" s="1"/>
      <c r="DS52" s="1"/>
      <c r="DT52" s="1"/>
      <c r="DU52" s="1"/>
      <c r="DV52" s="1"/>
    </row>
    <row r="53" spans="2:126">
      <c r="B53" s="16"/>
      <c r="C53" s="17"/>
      <c r="D53" s="18"/>
      <c r="E53" s="15"/>
      <c r="F53" s="15"/>
      <c r="G53" s="15"/>
      <c r="H53" s="15"/>
      <c r="O53" s="21"/>
      <c r="DO53" s="1"/>
      <c r="DP53" s="1"/>
      <c r="DQ53" s="1"/>
      <c r="DR53" s="1"/>
      <c r="DS53" s="1"/>
      <c r="DT53" s="1"/>
      <c r="DU53" s="1"/>
      <c r="DV53" s="1"/>
    </row>
    <row r="54" spans="2:126">
      <c r="B54" s="16"/>
      <c r="C54" s="17"/>
      <c r="D54" s="18"/>
      <c r="E54" s="15"/>
      <c r="F54" s="15"/>
      <c r="G54" s="15"/>
      <c r="H54" s="15"/>
      <c r="O54" s="21"/>
      <c r="DO54" s="1"/>
      <c r="DP54" s="1"/>
      <c r="DQ54" s="1"/>
      <c r="DR54" s="1"/>
      <c r="DS54" s="1"/>
      <c r="DT54" s="1"/>
      <c r="DU54" s="1"/>
      <c r="DV54" s="1"/>
    </row>
    <row r="55" spans="2:126">
      <c r="B55" s="16"/>
      <c r="C55" s="17"/>
      <c r="D55" s="18"/>
      <c r="E55" s="15"/>
      <c r="F55" s="15"/>
      <c r="G55" s="15"/>
      <c r="H55" s="15"/>
      <c r="O55" s="21"/>
      <c r="DO55" s="1"/>
      <c r="DP55" s="1"/>
      <c r="DQ55" s="1"/>
      <c r="DR55" s="1"/>
      <c r="DS55" s="1"/>
      <c r="DT55" s="1"/>
      <c r="DU55" s="1"/>
      <c r="DV55" s="1"/>
    </row>
    <row r="56" spans="2:126">
      <c r="B56" s="16"/>
      <c r="C56" s="17"/>
      <c r="D56" s="18"/>
      <c r="E56" s="15"/>
      <c r="F56" s="15"/>
      <c r="G56" s="15"/>
      <c r="H56" s="15"/>
      <c r="O56" s="21"/>
      <c r="DO56" s="1"/>
      <c r="DP56" s="1"/>
      <c r="DQ56" s="1"/>
      <c r="DR56" s="1"/>
      <c r="DS56" s="1"/>
      <c r="DT56" s="1"/>
      <c r="DU56" s="1"/>
      <c r="DV56" s="1"/>
    </row>
    <row r="57" spans="2:126">
      <c r="B57" s="16"/>
      <c r="C57" s="17"/>
      <c r="D57" s="18"/>
      <c r="E57" s="15"/>
      <c r="F57" s="15"/>
      <c r="G57" s="15"/>
      <c r="H57" s="15"/>
      <c r="O57" s="21"/>
      <c r="DO57" s="1"/>
      <c r="DP57" s="1"/>
      <c r="DQ57" s="1"/>
      <c r="DR57" s="1"/>
      <c r="DS57" s="1"/>
      <c r="DT57" s="1"/>
      <c r="DU57" s="1"/>
      <c r="DV57" s="1"/>
    </row>
    <row r="58" spans="2:126">
      <c r="B58" s="16"/>
      <c r="C58" s="17"/>
      <c r="D58" s="18"/>
      <c r="E58" s="15"/>
      <c r="F58" s="15"/>
      <c r="G58" s="15"/>
      <c r="H58" s="15"/>
      <c r="O58" s="21"/>
      <c r="DO58" s="1"/>
      <c r="DP58" s="1"/>
      <c r="DQ58" s="1"/>
      <c r="DR58" s="1"/>
      <c r="DS58" s="1"/>
      <c r="DT58" s="1"/>
      <c r="DU58" s="1"/>
      <c r="DV58" s="1"/>
    </row>
    <row r="59" spans="2:126">
      <c r="B59" s="16"/>
      <c r="C59" s="17"/>
      <c r="D59" s="18"/>
      <c r="E59" s="15"/>
      <c r="F59" s="15"/>
      <c r="G59" s="15"/>
      <c r="H59" s="15"/>
      <c r="O59" s="21"/>
      <c r="DO59" s="1"/>
      <c r="DP59" s="1"/>
      <c r="DQ59" s="1"/>
      <c r="DR59" s="1"/>
      <c r="DS59" s="1"/>
      <c r="DT59" s="1"/>
      <c r="DU59" s="1"/>
      <c r="DV59" s="1"/>
    </row>
    <row r="60" spans="2:126">
      <c r="B60" s="16"/>
      <c r="C60" s="17"/>
      <c r="D60" s="18"/>
      <c r="E60" s="15"/>
      <c r="F60" s="15"/>
      <c r="G60" s="15"/>
      <c r="H60" s="15"/>
      <c r="O60" s="21"/>
      <c r="DO60" s="1"/>
      <c r="DP60" s="1"/>
      <c r="DQ60" s="1"/>
      <c r="DR60" s="1"/>
      <c r="DS60" s="1"/>
      <c r="DT60" s="1"/>
      <c r="DU60" s="1"/>
      <c r="DV60" s="1"/>
    </row>
    <row r="61" spans="2:126">
      <c r="B61" s="16"/>
      <c r="C61" s="17"/>
      <c r="D61" s="18"/>
      <c r="E61" s="15"/>
      <c r="F61" s="15"/>
      <c r="G61" s="15"/>
      <c r="H61" s="15"/>
      <c r="O61" s="21"/>
      <c r="DO61" s="1"/>
      <c r="DP61" s="1"/>
      <c r="DQ61" s="1"/>
      <c r="DR61" s="1"/>
      <c r="DS61" s="1"/>
      <c r="DT61" s="1"/>
      <c r="DU61" s="1"/>
      <c r="DV61" s="1"/>
    </row>
    <row r="62" spans="2:126">
      <c r="B62" s="16"/>
      <c r="C62" s="17"/>
      <c r="D62" s="18"/>
      <c r="E62" s="15"/>
      <c r="F62" s="15"/>
      <c r="G62" s="15"/>
      <c r="H62" s="15"/>
      <c r="O62" s="21"/>
      <c r="DO62" s="1"/>
      <c r="DP62" s="1"/>
      <c r="DQ62" s="1"/>
      <c r="DR62" s="1"/>
      <c r="DS62" s="1"/>
      <c r="DT62" s="1"/>
      <c r="DU62" s="1"/>
      <c r="DV62" s="1"/>
    </row>
    <row r="63" spans="2:126">
      <c r="B63" s="16"/>
      <c r="C63" s="17"/>
      <c r="D63" s="18"/>
      <c r="E63" s="15"/>
      <c r="F63" s="15"/>
      <c r="G63" s="15"/>
      <c r="H63" s="15"/>
      <c r="O63" s="21"/>
      <c r="DO63" s="1"/>
      <c r="DP63" s="1"/>
      <c r="DQ63" s="1"/>
      <c r="DR63" s="1"/>
      <c r="DS63" s="1"/>
      <c r="DT63" s="1"/>
      <c r="DU63" s="1"/>
      <c r="DV63" s="1"/>
    </row>
    <row r="64" spans="2:126">
      <c r="B64" s="16"/>
      <c r="C64" s="17"/>
      <c r="D64" s="18"/>
      <c r="E64" s="15"/>
      <c r="F64" s="15"/>
      <c r="G64" s="15"/>
      <c r="H64" s="15"/>
      <c r="O64" s="21"/>
      <c r="DO64" s="1"/>
      <c r="DP64" s="1"/>
      <c r="DQ64" s="1"/>
      <c r="DR64" s="1"/>
      <c r="DS64" s="1"/>
      <c r="DT64" s="1"/>
      <c r="DU64" s="1"/>
      <c r="DV64" s="1"/>
    </row>
    <row r="65" spans="2:126">
      <c r="B65" s="16"/>
      <c r="C65" s="17"/>
      <c r="D65" s="18"/>
      <c r="E65" s="15"/>
      <c r="F65" s="15"/>
      <c r="G65" s="15"/>
      <c r="H65" s="15"/>
      <c r="O65" s="21"/>
      <c r="DO65" s="1"/>
      <c r="DP65" s="1"/>
      <c r="DQ65" s="1"/>
      <c r="DR65" s="1"/>
      <c r="DS65" s="1"/>
      <c r="DT65" s="1"/>
      <c r="DU65" s="1"/>
      <c r="DV65" s="1"/>
    </row>
    <row r="66" spans="2:126">
      <c r="B66" s="16"/>
      <c r="C66" s="17"/>
      <c r="D66" s="18"/>
      <c r="E66" s="15"/>
      <c r="F66" s="15"/>
      <c r="G66" s="15"/>
      <c r="H66" s="15"/>
      <c r="O66" s="21"/>
      <c r="DO66" s="1"/>
      <c r="DP66" s="1"/>
      <c r="DQ66" s="1"/>
      <c r="DR66" s="1"/>
      <c r="DS66" s="1"/>
      <c r="DT66" s="1"/>
      <c r="DU66" s="1"/>
      <c r="DV66" s="1"/>
    </row>
    <row r="67" spans="2:126">
      <c r="B67" s="16"/>
      <c r="C67" s="17"/>
      <c r="D67" s="18"/>
      <c r="E67" s="15"/>
      <c r="F67" s="15"/>
      <c r="G67" s="15"/>
      <c r="H67" s="15"/>
      <c r="O67" s="21"/>
      <c r="DO67" s="1"/>
      <c r="DP67" s="1"/>
      <c r="DQ67" s="1"/>
      <c r="DR67" s="1"/>
      <c r="DS67" s="1"/>
      <c r="DT67" s="1"/>
      <c r="DU67" s="1"/>
      <c r="DV67" s="1"/>
    </row>
    <row r="68" spans="2:126">
      <c r="B68" s="16"/>
      <c r="C68" s="17"/>
      <c r="D68" s="18"/>
      <c r="E68" s="15"/>
      <c r="F68" s="15"/>
      <c r="G68" s="15"/>
      <c r="H68" s="15"/>
      <c r="O68" s="21"/>
      <c r="DO68" s="1"/>
      <c r="DP68" s="1"/>
      <c r="DQ68" s="1"/>
      <c r="DR68" s="1"/>
      <c r="DS68" s="1"/>
      <c r="DT68" s="1"/>
      <c r="DU68" s="1"/>
      <c r="DV68" s="1"/>
    </row>
    <row r="69" spans="2:126">
      <c r="B69" s="16"/>
      <c r="C69" s="17"/>
      <c r="D69" s="18"/>
      <c r="E69" s="15"/>
      <c r="F69" s="15"/>
      <c r="G69" s="15"/>
      <c r="H69" s="15"/>
      <c r="O69" s="21"/>
      <c r="DO69" s="1"/>
      <c r="DP69" s="1"/>
      <c r="DQ69" s="1"/>
      <c r="DR69" s="1"/>
      <c r="DS69" s="1"/>
      <c r="DT69" s="1"/>
      <c r="DU69" s="1"/>
      <c r="DV69" s="1"/>
    </row>
    <row r="70" spans="2:126">
      <c r="B70" s="16"/>
      <c r="C70" s="17"/>
      <c r="D70" s="18"/>
      <c r="E70" s="15"/>
      <c r="F70" s="15"/>
      <c r="G70" s="15"/>
      <c r="H70" s="15"/>
      <c r="O70" s="21"/>
      <c r="DO70" s="1"/>
      <c r="DP70" s="1"/>
      <c r="DQ70" s="1"/>
      <c r="DR70" s="1"/>
      <c r="DS70" s="1"/>
      <c r="DT70" s="1"/>
      <c r="DU70" s="1"/>
      <c r="DV70" s="1"/>
    </row>
    <row r="71" spans="2:126">
      <c r="B71" s="16"/>
      <c r="C71" s="17"/>
      <c r="D71" s="18"/>
      <c r="E71" s="15"/>
      <c r="F71" s="15"/>
      <c r="G71" s="15"/>
      <c r="H71" s="15"/>
      <c r="O71" s="21"/>
      <c r="DO71" s="1"/>
      <c r="DP71" s="1"/>
      <c r="DQ71" s="1"/>
      <c r="DR71" s="1"/>
      <c r="DS71" s="1"/>
      <c r="DT71" s="1"/>
      <c r="DU71" s="1"/>
      <c r="DV71" s="1"/>
    </row>
    <row r="72" spans="2:126">
      <c r="B72" s="16"/>
      <c r="C72" s="17"/>
      <c r="D72" s="18"/>
      <c r="E72" s="15"/>
      <c r="F72" s="15"/>
      <c r="G72" s="15"/>
      <c r="H72" s="15"/>
      <c r="O72" s="21"/>
      <c r="DO72" s="1"/>
      <c r="DP72" s="1"/>
      <c r="DQ72" s="1"/>
      <c r="DR72" s="1"/>
      <c r="DS72" s="1"/>
      <c r="DT72" s="1"/>
      <c r="DU72" s="1"/>
      <c r="DV72" s="1"/>
    </row>
    <row r="73" spans="2:126">
      <c r="B73" s="16"/>
      <c r="C73" s="17"/>
      <c r="D73" s="18"/>
      <c r="E73" s="15"/>
      <c r="F73" s="15"/>
      <c r="G73" s="15"/>
      <c r="H73" s="15"/>
      <c r="O73" s="21"/>
      <c r="DO73" s="1"/>
      <c r="DP73" s="1"/>
      <c r="DQ73" s="1"/>
      <c r="DR73" s="1"/>
      <c r="DS73" s="1"/>
      <c r="DT73" s="1"/>
      <c r="DU73" s="1"/>
      <c r="DV73" s="1"/>
    </row>
    <row r="74" spans="2:126">
      <c r="B74" s="16"/>
      <c r="C74" s="17"/>
      <c r="D74" s="18"/>
      <c r="E74" s="15"/>
      <c r="F74" s="15"/>
      <c r="G74" s="15"/>
      <c r="H74" s="15"/>
      <c r="O74" s="21"/>
      <c r="DO74" s="1"/>
      <c r="DP74" s="1"/>
      <c r="DQ74" s="1"/>
      <c r="DR74" s="1"/>
      <c r="DS74" s="1"/>
      <c r="DT74" s="1"/>
      <c r="DU74" s="1"/>
      <c r="DV74" s="1"/>
    </row>
    <row r="75" spans="2:126">
      <c r="B75" s="16"/>
      <c r="C75" s="17"/>
      <c r="D75" s="18"/>
      <c r="E75" s="15"/>
      <c r="F75" s="15"/>
      <c r="G75" s="15"/>
      <c r="H75" s="15"/>
      <c r="O75" s="21"/>
      <c r="DO75" s="1"/>
      <c r="DP75" s="1"/>
      <c r="DQ75" s="1"/>
      <c r="DR75" s="1"/>
      <c r="DS75" s="1"/>
      <c r="DT75" s="1"/>
      <c r="DU75" s="1"/>
      <c r="DV75" s="1"/>
    </row>
    <row r="76" spans="2:126">
      <c r="B76" s="16"/>
      <c r="C76" s="17"/>
      <c r="D76" s="18"/>
      <c r="E76" s="15"/>
      <c r="F76" s="15"/>
      <c r="G76" s="15"/>
      <c r="H76" s="15"/>
      <c r="O76" s="21"/>
      <c r="DO76" s="1"/>
      <c r="DP76" s="1"/>
      <c r="DQ76" s="1"/>
      <c r="DR76" s="1"/>
      <c r="DS76" s="1"/>
      <c r="DT76" s="1"/>
      <c r="DU76" s="1"/>
      <c r="DV76" s="1"/>
    </row>
    <row r="77" spans="2:126">
      <c r="B77" s="16"/>
      <c r="C77" s="17"/>
      <c r="D77" s="18"/>
      <c r="E77" s="15"/>
      <c r="F77" s="15"/>
      <c r="G77" s="15"/>
      <c r="H77" s="15"/>
      <c r="O77" s="21"/>
      <c r="DO77" s="1"/>
      <c r="DP77" s="1"/>
      <c r="DQ77" s="1"/>
      <c r="DR77" s="1"/>
      <c r="DS77" s="1"/>
      <c r="DT77" s="1"/>
      <c r="DU77" s="1"/>
      <c r="DV77" s="1"/>
    </row>
    <row r="78" spans="2:126">
      <c r="B78" s="16"/>
      <c r="C78" s="17"/>
      <c r="D78" s="18"/>
      <c r="E78" s="15"/>
      <c r="F78" s="15"/>
      <c r="G78" s="15"/>
      <c r="H78" s="15"/>
      <c r="O78" s="21"/>
      <c r="DO78" s="1"/>
      <c r="DP78" s="1"/>
      <c r="DQ78" s="1"/>
      <c r="DR78" s="1"/>
      <c r="DS78" s="1"/>
      <c r="DT78" s="1"/>
      <c r="DU78" s="1"/>
      <c r="DV78" s="1"/>
    </row>
    <row r="79" spans="2:126">
      <c r="B79" s="16"/>
      <c r="C79" s="17"/>
      <c r="D79" s="18"/>
      <c r="E79" s="15"/>
      <c r="F79" s="15"/>
      <c r="G79" s="15"/>
      <c r="H79" s="15"/>
      <c r="O79" s="21"/>
      <c r="DO79" s="1"/>
      <c r="DP79" s="1"/>
      <c r="DQ79" s="1"/>
      <c r="DR79" s="1"/>
      <c r="DS79" s="1"/>
      <c r="DT79" s="1"/>
      <c r="DU79" s="1"/>
      <c r="DV79" s="1"/>
    </row>
    <row r="80" spans="2:126">
      <c r="B80" s="16"/>
      <c r="C80" s="17"/>
      <c r="D80" s="18"/>
      <c r="E80" s="15"/>
      <c r="F80" s="15"/>
      <c r="G80" s="15"/>
      <c r="H80" s="15"/>
      <c r="O80" s="21"/>
      <c r="DO80" s="1"/>
      <c r="DP80" s="1"/>
      <c r="DQ80" s="1"/>
      <c r="DR80" s="1"/>
      <c r="DS80" s="1"/>
      <c r="DT80" s="1"/>
      <c r="DU80" s="1"/>
      <c r="DV80" s="1"/>
    </row>
    <row r="81" spans="2:126">
      <c r="B81" s="16"/>
      <c r="C81" s="17"/>
      <c r="D81" s="18"/>
      <c r="E81" s="15"/>
      <c r="F81" s="15"/>
      <c r="G81" s="15"/>
      <c r="H81" s="15"/>
      <c r="O81" s="21"/>
      <c r="DO81" s="1"/>
      <c r="DP81" s="1"/>
      <c r="DQ81" s="1"/>
      <c r="DR81" s="1"/>
      <c r="DS81" s="1"/>
      <c r="DT81" s="1"/>
      <c r="DU81" s="1"/>
      <c r="DV81" s="1"/>
    </row>
    <row r="82" spans="2:126">
      <c r="B82" s="16"/>
      <c r="C82" s="17"/>
      <c r="D82" s="18"/>
      <c r="E82" s="15"/>
      <c r="F82" s="15"/>
      <c r="G82" s="15"/>
      <c r="H82" s="15"/>
      <c r="O82" s="21"/>
      <c r="DO82" s="1"/>
      <c r="DP82" s="1"/>
      <c r="DQ82" s="1"/>
      <c r="DR82" s="1"/>
      <c r="DS82" s="1"/>
      <c r="DT82" s="1"/>
      <c r="DU82" s="1"/>
      <c r="DV82" s="1"/>
    </row>
    <row r="83" spans="2:126">
      <c r="B83" s="16"/>
      <c r="C83" s="17"/>
      <c r="D83" s="18"/>
      <c r="E83" s="15"/>
      <c r="F83" s="15"/>
      <c r="G83" s="15"/>
      <c r="H83" s="15"/>
      <c r="O83" s="21"/>
      <c r="DO83" s="1"/>
      <c r="DP83" s="1"/>
      <c r="DQ83" s="1"/>
      <c r="DR83" s="1"/>
      <c r="DS83" s="1"/>
      <c r="DT83" s="1"/>
      <c r="DU83" s="1"/>
      <c r="DV83" s="1"/>
    </row>
    <row r="84" spans="2:126">
      <c r="B84" s="16"/>
      <c r="C84" s="17"/>
      <c r="D84" s="18"/>
      <c r="E84" s="15"/>
      <c r="F84" s="15"/>
      <c r="G84" s="15"/>
      <c r="H84" s="15"/>
      <c r="O84" s="21"/>
      <c r="DO84" s="1"/>
      <c r="DP84" s="1"/>
      <c r="DQ84" s="1"/>
      <c r="DR84" s="1"/>
      <c r="DS84" s="1"/>
      <c r="DT84" s="1"/>
      <c r="DU84" s="1"/>
      <c r="DV84" s="1"/>
    </row>
    <row r="85" spans="2:126">
      <c r="B85" s="16"/>
      <c r="C85" s="17"/>
      <c r="D85" s="18"/>
      <c r="E85" s="15"/>
      <c r="F85" s="15"/>
      <c r="G85" s="15"/>
      <c r="H85" s="15"/>
      <c r="O85" s="21"/>
      <c r="DO85" s="1"/>
      <c r="DP85" s="1"/>
      <c r="DQ85" s="1"/>
      <c r="DR85" s="1"/>
      <c r="DS85" s="1"/>
      <c r="DT85" s="1"/>
      <c r="DU85" s="1"/>
      <c r="DV85" s="1"/>
    </row>
    <row r="86" spans="2:126">
      <c r="B86" s="16"/>
      <c r="C86" s="17"/>
      <c r="D86" s="18"/>
      <c r="E86" s="15"/>
      <c r="F86" s="15"/>
      <c r="G86" s="15"/>
      <c r="H86" s="15"/>
      <c r="O86" s="21"/>
      <c r="DO86" s="1"/>
      <c r="DP86" s="1"/>
      <c r="DQ86" s="1"/>
      <c r="DR86" s="1"/>
      <c r="DS86" s="1"/>
      <c r="DT86" s="1"/>
      <c r="DU86" s="1"/>
      <c r="DV86" s="1"/>
    </row>
    <row r="87" spans="2:126">
      <c r="B87" s="16"/>
      <c r="C87" s="17"/>
      <c r="D87" s="18"/>
      <c r="E87" s="15"/>
      <c r="F87" s="15"/>
      <c r="G87" s="15"/>
      <c r="H87" s="15"/>
      <c r="O87" s="21"/>
      <c r="DO87" s="1"/>
      <c r="DP87" s="1"/>
      <c r="DQ87" s="1"/>
      <c r="DR87" s="1"/>
      <c r="DS87" s="1"/>
      <c r="DT87" s="1"/>
      <c r="DU87" s="1"/>
      <c r="DV87" s="1"/>
    </row>
    <row r="88" spans="2:126">
      <c r="B88" s="16"/>
      <c r="C88" s="17"/>
      <c r="D88" s="18"/>
      <c r="E88" s="15"/>
      <c r="F88" s="15"/>
      <c r="G88" s="15"/>
      <c r="H88" s="15"/>
      <c r="O88" s="21"/>
      <c r="DO88" s="1"/>
      <c r="DP88" s="1"/>
      <c r="DQ88" s="1"/>
      <c r="DR88" s="1"/>
      <c r="DS88" s="1"/>
      <c r="DT88" s="1"/>
      <c r="DU88" s="1"/>
      <c r="DV88" s="1"/>
    </row>
    <row r="89" spans="2:126">
      <c r="B89" s="16"/>
      <c r="C89" s="17"/>
      <c r="D89" s="18"/>
      <c r="E89" s="15"/>
      <c r="F89" s="15"/>
      <c r="G89" s="15"/>
      <c r="H89" s="15"/>
      <c r="O89" s="21"/>
      <c r="DO89" s="1"/>
      <c r="DP89" s="1"/>
      <c r="DQ89" s="1"/>
      <c r="DR89" s="1"/>
      <c r="DS89" s="1"/>
      <c r="DT89" s="1"/>
      <c r="DU89" s="1"/>
      <c r="DV89" s="1"/>
    </row>
    <row r="90" spans="2:126">
      <c r="B90" s="16"/>
      <c r="C90" s="17"/>
      <c r="D90" s="18"/>
      <c r="E90" s="15"/>
      <c r="F90" s="15"/>
      <c r="G90" s="15"/>
      <c r="H90" s="15"/>
      <c r="O90" s="21"/>
      <c r="DO90" s="1"/>
      <c r="DP90" s="1"/>
      <c r="DQ90" s="1"/>
      <c r="DR90" s="1"/>
      <c r="DS90" s="1"/>
      <c r="DT90" s="1"/>
      <c r="DU90" s="1"/>
      <c r="DV90" s="1"/>
    </row>
    <row r="91" spans="2:126">
      <c r="B91" s="16"/>
      <c r="C91" s="17"/>
      <c r="D91" s="18"/>
      <c r="E91" s="15"/>
      <c r="F91" s="15"/>
      <c r="G91" s="15"/>
      <c r="H91" s="15"/>
      <c r="O91" s="21"/>
      <c r="DO91" s="1"/>
      <c r="DP91" s="1"/>
      <c r="DQ91" s="1"/>
      <c r="DR91" s="1"/>
      <c r="DS91" s="1"/>
      <c r="DT91" s="1"/>
      <c r="DU91" s="1"/>
      <c r="DV91" s="1"/>
    </row>
    <row r="92" spans="2:126">
      <c r="B92" s="16"/>
      <c r="C92" s="17"/>
      <c r="D92" s="18"/>
      <c r="E92" s="15"/>
      <c r="F92" s="15"/>
      <c r="G92" s="15"/>
      <c r="H92" s="15"/>
      <c r="O92" s="21"/>
      <c r="DO92" s="1"/>
      <c r="DP92" s="1"/>
      <c r="DQ92" s="1"/>
      <c r="DR92" s="1"/>
      <c r="DS92" s="1"/>
      <c r="DT92" s="1"/>
      <c r="DU92" s="1"/>
      <c r="DV92" s="1"/>
    </row>
    <row r="93" spans="2:126">
      <c r="B93" s="16"/>
      <c r="C93" s="17"/>
      <c r="D93" s="18"/>
      <c r="E93" s="15"/>
      <c r="F93" s="15"/>
      <c r="G93" s="15"/>
      <c r="H93" s="15"/>
      <c r="O93" s="21"/>
      <c r="DO93" s="1"/>
      <c r="DP93" s="1"/>
      <c r="DQ93" s="1"/>
      <c r="DR93" s="1"/>
      <c r="DS93" s="1"/>
      <c r="DT93" s="1"/>
      <c r="DU93" s="1"/>
      <c r="DV93" s="1"/>
    </row>
    <row r="94" spans="2:126">
      <c r="B94" s="16"/>
      <c r="C94" s="17"/>
      <c r="D94" s="18"/>
      <c r="E94" s="15"/>
      <c r="F94" s="15"/>
      <c r="G94" s="15"/>
      <c r="H94" s="15"/>
      <c r="O94" s="21"/>
      <c r="DO94" s="1"/>
      <c r="DP94" s="1"/>
      <c r="DQ94" s="1"/>
      <c r="DR94" s="1"/>
      <c r="DS94" s="1"/>
      <c r="DT94" s="1"/>
      <c r="DU94" s="1"/>
      <c r="DV94" s="1"/>
    </row>
    <row r="95" spans="2:126">
      <c r="B95" s="16"/>
      <c r="C95" s="17"/>
      <c r="D95" s="18"/>
      <c r="E95" s="15"/>
      <c r="F95" s="15"/>
      <c r="G95" s="15"/>
      <c r="H95" s="15"/>
      <c r="O95" s="21"/>
      <c r="DO95" s="1"/>
      <c r="DP95" s="1"/>
      <c r="DQ95" s="1"/>
      <c r="DR95" s="1"/>
      <c r="DS95" s="1"/>
      <c r="DT95" s="1"/>
      <c r="DU95" s="1"/>
      <c r="DV95" s="1"/>
    </row>
    <row r="96" spans="2:126">
      <c r="B96" s="16"/>
      <c r="C96" s="17"/>
      <c r="D96" s="18"/>
      <c r="E96" s="15"/>
      <c r="F96" s="15"/>
      <c r="G96" s="15"/>
      <c r="H96" s="15"/>
      <c r="O96" s="21"/>
      <c r="DO96" s="1"/>
      <c r="DP96" s="1"/>
      <c r="DQ96" s="1"/>
      <c r="DR96" s="1"/>
      <c r="DS96" s="1"/>
      <c r="DT96" s="1"/>
      <c r="DU96" s="1"/>
      <c r="DV96" s="1"/>
    </row>
    <row r="97" spans="2:126">
      <c r="B97" s="16"/>
      <c r="C97" s="17"/>
      <c r="D97" s="18"/>
      <c r="E97" s="15"/>
      <c r="F97" s="15"/>
      <c r="G97" s="15"/>
      <c r="H97" s="15"/>
      <c r="O97" s="21"/>
      <c r="DO97" s="1"/>
      <c r="DP97" s="1"/>
      <c r="DQ97" s="1"/>
      <c r="DR97" s="1"/>
      <c r="DS97" s="1"/>
      <c r="DT97" s="1"/>
      <c r="DU97" s="1"/>
      <c r="DV97" s="1"/>
    </row>
    <row r="98" spans="2:126">
      <c r="B98" s="16"/>
      <c r="C98" s="17"/>
      <c r="D98" s="18"/>
      <c r="E98" s="15"/>
      <c r="F98" s="15"/>
      <c r="G98" s="15"/>
      <c r="H98" s="15"/>
      <c r="O98" s="21"/>
      <c r="DO98" s="1"/>
      <c r="DP98" s="1"/>
      <c r="DQ98" s="1"/>
      <c r="DR98" s="1"/>
      <c r="DS98" s="1"/>
      <c r="DT98" s="1"/>
      <c r="DU98" s="1"/>
      <c r="DV98" s="1"/>
    </row>
    <row r="99" spans="2:126">
      <c r="B99" s="16"/>
      <c r="C99" s="17"/>
      <c r="D99" s="18"/>
      <c r="E99" s="15"/>
      <c r="F99" s="15"/>
      <c r="G99" s="15"/>
      <c r="H99" s="15"/>
      <c r="O99" s="21"/>
      <c r="DO99" s="1"/>
      <c r="DP99" s="1"/>
      <c r="DQ99" s="1"/>
      <c r="DR99" s="1"/>
      <c r="DS99" s="1"/>
      <c r="DT99" s="1"/>
      <c r="DU99" s="1"/>
      <c r="DV99" s="1"/>
    </row>
    <row r="100" spans="2:126">
      <c r="B100" s="16"/>
      <c r="C100" s="17"/>
      <c r="D100" s="18"/>
      <c r="E100" s="15"/>
      <c r="F100" s="15"/>
      <c r="G100" s="15"/>
      <c r="H100" s="15"/>
      <c r="O100" s="21"/>
      <c r="DO100" s="1"/>
      <c r="DP100" s="1"/>
      <c r="DQ100" s="1"/>
      <c r="DR100" s="1"/>
      <c r="DS100" s="1"/>
      <c r="DT100" s="1"/>
      <c r="DU100" s="1"/>
      <c r="DV100" s="1"/>
    </row>
    <row r="101" spans="2:126">
      <c r="B101" s="16"/>
      <c r="C101" s="17"/>
      <c r="D101" s="18"/>
      <c r="E101" s="15"/>
      <c r="F101" s="15"/>
      <c r="G101" s="15"/>
      <c r="H101" s="15"/>
      <c r="O101" s="21"/>
      <c r="DO101" s="1"/>
      <c r="DP101" s="1"/>
      <c r="DQ101" s="1"/>
      <c r="DR101" s="1"/>
      <c r="DS101" s="1"/>
      <c r="DT101" s="1"/>
      <c r="DU101" s="1"/>
      <c r="DV101" s="1"/>
    </row>
    <row r="102" spans="2:126">
      <c r="B102" s="16"/>
      <c r="C102" s="17"/>
      <c r="D102" s="18"/>
      <c r="E102" s="15"/>
      <c r="F102" s="15"/>
      <c r="G102" s="15"/>
      <c r="H102" s="15"/>
      <c r="O102" s="21"/>
      <c r="DO102" s="1"/>
      <c r="DP102" s="1"/>
      <c r="DQ102" s="1"/>
      <c r="DR102" s="1"/>
      <c r="DS102" s="1"/>
      <c r="DT102" s="1"/>
      <c r="DU102" s="1"/>
      <c r="DV102" s="1"/>
    </row>
    <row r="103" spans="2:126">
      <c r="B103" s="16"/>
      <c r="C103" s="17"/>
      <c r="D103" s="18"/>
      <c r="E103" s="15"/>
      <c r="F103" s="15"/>
      <c r="G103" s="15"/>
      <c r="H103" s="15"/>
      <c r="O103" s="21"/>
      <c r="DO103" s="1"/>
      <c r="DP103" s="1"/>
      <c r="DQ103" s="1"/>
      <c r="DR103" s="1"/>
      <c r="DS103" s="1"/>
      <c r="DT103" s="1"/>
      <c r="DU103" s="1"/>
      <c r="DV103" s="1"/>
    </row>
    <row r="104" spans="2:126">
      <c r="B104" s="16"/>
      <c r="C104" s="17"/>
      <c r="D104" s="18"/>
      <c r="E104" s="15"/>
      <c r="F104" s="15"/>
      <c r="G104" s="15"/>
      <c r="H104" s="15"/>
      <c r="O104" s="21"/>
      <c r="DO104" s="1"/>
      <c r="DP104" s="1"/>
      <c r="DQ104" s="1"/>
      <c r="DR104" s="1"/>
      <c r="DS104" s="1"/>
      <c r="DT104" s="1"/>
      <c r="DU104" s="1"/>
      <c r="DV104" s="1"/>
    </row>
    <row r="105" spans="2:126">
      <c r="B105" s="16"/>
      <c r="C105" s="17"/>
      <c r="D105" s="18"/>
      <c r="E105" s="15"/>
      <c r="F105" s="15"/>
      <c r="G105" s="15"/>
      <c r="H105" s="15"/>
      <c r="O105" s="21"/>
      <c r="DO105" s="1"/>
      <c r="DP105" s="1"/>
      <c r="DQ105" s="1"/>
      <c r="DR105" s="1"/>
      <c r="DS105" s="1"/>
      <c r="DT105" s="1"/>
      <c r="DU105" s="1"/>
      <c r="DV105" s="1"/>
    </row>
    <row r="106" spans="2:126">
      <c r="B106" s="16"/>
      <c r="C106" s="17"/>
      <c r="D106" s="18"/>
      <c r="E106" s="15"/>
      <c r="F106" s="15"/>
      <c r="G106" s="15"/>
      <c r="H106" s="15"/>
      <c r="O106" s="21"/>
      <c r="DO106" s="1"/>
      <c r="DP106" s="1"/>
      <c r="DQ106" s="1"/>
      <c r="DR106" s="1"/>
      <c r="DS106" s="1"/>
      <c r="DT106" s="1"/>
      <c r="DU106" s="1"/>
      <c r="DV106" s="1"/>
    </row>
    <row r="107" spans="2:126">
      <c r="B107" s="16"/>
      <c r="C107" s="17"/>
      <c r="D107" s="18"/>
      <c r="E107" s="15"/>
      <c r="F107" s="15"/>
      <c r="G107" s="15"/>
      <c r="H107" s="15"/>
      <c r="O107" s="21"/>
      <c r="DO107" s="1"/>
      <c r="DP107" s="1"/>
      <c r="DQ107" s="1"/>
      <c r="DR107" s="1"/>
      <c r="DS107" s="1"/>
      <c r="DT107" s="1"/>
      <c r="DU107" s="1"/>
      <c r="DV107" s="1"/>
    </row>
    <row r="108" spans="2:126">
      <c r="B108" s="16"/>
      <c r="C108" s="17"/>
      <c r="D108" s="18"/>
      <c r="E108" s="15"/>
      <c r="F108" s="15"/>
      <c r="G108" s="15"/>
      <c r="H108" s="15"/>
      <c r="O108" s="21"/>
      <c r="DO108" s="1"/>
      <c r="DP108" s="1"/>
      <c r="DQ108" s="1"/>
      <c r="DR108" s="1"/>
      <c r="DS108" s="1"/>
      <c r="DT108" s="1"/>
      <c r="DU108" s="1"/>
      <c r="DV108" s="1"/>
    </row>
    <row r="109" spans="2:126">
      <c r="B109" s="16"/>
      <c r="C109" s="17"/>
      <c r="D109" s="18"/>
      <c r="E109" s="15"/>
      <c r="F109" s="15"/>
      <c r="G109" s="15"/>
      <c r="H109" s="15"/>
      <c r="O109" s="21"/>
      <c r="DO109" s="1"/>
      <c r="DP109" s="1"/>
      <c r="DQ109" s="1"/>
      <c r="DR109" s="1"/>
      <c r="DS109" s="1"/>
      <c r="DT109" s="1"/>
      <c r="DU109" s="1"/>
      <c r="DV109" s="1"/>
    </row>
    <row r="110" spans="2:126">
      <c r="B110" s="16"/>
      <c r="C110" s="17"/>
      <c r="D110" s="18"/>
      <c r="E110" s="15"/>
      <c r="F110" s="15"/>
      <c r="G110" s="15"/>
      <c r="H110" s="15"/>
      <c r="O110" s="21"/>
      <c r="DO110" s="1"/>
      <c r="DP110" s="1"/>
      <c r="DQ110" s="1"/>
      <c r="DR110" s="1"/>
      <c r="DS110" s="1"/>
      <c r="DT110" s="1"/>
      <c r="DU110" s="1"/>
      <c r="DV110" s="1"/>
    </row>
    <row r="111" spans="2:126">
      <c r="B111" s="16"/>
      <c r="C111" s="17"/>
      <c r="D111" s="18"/>
      <c r="E111" s="15"/>
      <c r="F111" s="15"/>
      <c r="G111" s="15"/>
      <c r="H111" s="15"/>
      <c r="O111" s="21"/>
      <c r="DO111" s="1"/>
      <c r="DP111" s="1"/>
      <c r="DQ111" s="1"/>
      <c r="DR111" s="1"/>
      <c r="DS111" s="1"/>
      <c r="DT111" s="1"/>
      <c r="DU111" s="1"/>
      <c r="DV111" s="1"/>
    </row>
    <row r="112" spans="2:126">
      <c r="B112" s="16"/>
      <c r="C112" s="17"/>
      <c r="D112" s="18"/>
      <c r="E112" s="15"/>
      <c r="F112" s="15"/>
      <c r="G112" s="15"/>
      <c r="H112" s="15"/>
      <c r="O112" s="21"/>
      <c r="DO112" s="1"/>
      <c r="DP112" s="1"/>
      <c r="DQ112" s="1"/>
      <c r="DR112" s="1"/>
      <c r="DS112" s="1"/>
      <c r="DT112" s="1"/>
      <c r="DU112" s="1"/>
      <c r="DV112" s="1"/>
    </row>
    <row r="113" spans="2:126">
      <c r="B113" s="16"/>
      <c r="C113" s="17"/>
      <c r="D113" s="18"/>
      <c r="E113" s="15"/>
      <c r="F113" s="15"/>
      <c r="G113" s="15"/>
      <c r="H113" s="15"/>
      <c r="O113" s="21"/>
      <c r="DO113" s="1"/>
      <c r="DP113" s="1"/>
      <c r="DQ113" s="1"/>
      <c r="DR113" s="1"/>
      <c r="DS113" s="1"/>
      <c r="DT113" s="1"/>
      <c r="DU113" s="1"/>
      <c r="DV113" s="1"/>
    </row>
    <row r="114" spans="2:126">
      <c r="B114" s="16"/>
      <c r="C114" s="17"/>
      <c r="D114" s="18"/>
      <c r="E114" s="15"/>
      <c r="F114" s="15"/>
      <c r="G114" s="15"/>
      <c r="H114" s="15"/>
      <c r="O114" s="21"/>
      <c r="DO114" s="1"/>
      <c r="DP114" s="1"/>
      <c r="DQ114" s="1"/>
      <c r="DR114" s="1"/>
      <c r="DS114" s="1"/>
      <c r="DT114" s="1"/>
      <c r="DU114" s="1"/>
      <c r="DV114" s="1"/>
    </row>
    <row r="115" spans="2:126">
      <c r="B115" s="16"/>
      <c r="C115" s="17"/>
      <c r="D115" s="18"/>
      <c r="E115" s="15"/>
      <c r="F115" s="15"/>
      <c r="G115" s="15"/>
      <c r="H115" s="15"/>
      <c r="O115" s="21"/>
      <c r="DO115" s="1"/>
      <c r="DP115" s="1"/>
      <c r="DQ115" s="1"/>
      <c r="DR115" s="1"/>
      <c r="DS115" s="1"/>
      <c r="DT115" s="1"/>
      <c r="DU115" s="1"/>
      <c r="DV115" s="1"/>
    </row>
    <row r="116" spans="2:126">
      <c r="B116" s="16"/>
      <c r="C116" s="17"/>
      <c r="D116" s="18"/>
      <c r="E116" s="15"/>
      <c r="F116" s="15"/>
      <c r="G116" s="15"/>
      <c r="H116" s="15"/>
      <c r="O116" s="21"/>
      <c r="DO116" s="1"/>
      <c r="DP116" s="1"/>
      <c r="DQ116" s="1"/>
      <c r="DR116" s="1"/>
      <c r="DS116" s="1"/>
      <c r="DT116" s="1"/>
      <c r="DU116" s="1"/>
      <c r="DV116" s="1"/>
    </row>
    <row r="117" spans="2:126">
      <c r="B117" s="16"/>
      <c r="C117" s="17"/>
      <c r="D117" s="18"/>
      <c r="E117" s="15"/>
      <c r="F117" s="15"/>
      <c r="G117" s="15"/>
      <c r="H117" s="15"/>
      <c r="O117" s="21"/>
      <c r="DO117" s="1"/>
      <c r="DP117" s="1"/>
      <c r="DQ117" s="1"/>
      <c r="DR117" s="1"/>
      <c r="DS117" s="1"/>
      <c r="DT117" s="1"/>
      <c r="DU117" s="1"/>
      <c r="DV117" s="1"/>
    </row>
    <row r="118" spans="2:126">
      <c r="B118" s="16"/>
      <c r="C118" s="17"/>
      <c r="D118" s="18"/>
      <c r="E118" s="15"/>
      <c r="F118" s="15"/>
      <c r="G118" s="15"/>
      <c r="H118" s="15"/>
      <c r="O118" s="21"/>
      <c r="DO118" s="1"/>
      <c r="DP118" s="1"/>
      <c r="DQ118" s="1"/>
      <c r="DR118" s="1"/>
      <c r="DS118" s="1"/>
      <c r="DT118" s="1"/>
      <c r="DU118" s="1"/>
      <c r="DV118" s="1"/>
    </row>
    <row r="119" spans="2:126">
      <c r="B119" s="16"/>
      <c r="C119" s="17"/>
      <c r="D119" s="18"/>
      <c r="E119" s="15"/>
      <c r="F119" s="15"/>
      <c r="G119" s="15"/>
      <c r="H119" s="15"/>
      <c r="O119" s="21"/>
      <c r="DO119" s="1"/>
      <c r="DP119" s="1"/>
      <c r="DQ119" s="1"/>
      <c r="DR119" s="1"/>
      <c r="DS119" s="1"/>
      <c r="DT119" s="1"/>
      <c r="DU119" s="1"/>
      <c r="DV119" s="1"/>
    </row>
    <row r="120" spans="2:126">
      <c r="B120" s="16"/>
      <c r="C120" s="17"/>
      <c r="D120" s="18"/>
      <c r="E120" s="15"/>
      <c r="F120" s="15"/>
      <c r="G120" s="15"/>
      <c r="H120" s="15"/>
      <c r="O120" s="21"/>
      <c r="DO120" s="1"/>
      <c r="DP120" s="1"/>
      <c r="DQ120" s="1"/>
      <c r="DR120" s="1"/>
      <c r="DS120" s="1"/>
      <c r="DT120" s="1"/>
      <c r="DU120" s="1"/>
      <c r="DV120" s="1"/>
    </row>
    <row r="121" spans="2:126">
      <c r="B121" s="16"/>
      <c r="C121" s="17"/>
      <c r="D121" s="18"/>
      <c r="E121" s="15"/>
      <c r="F121" s="15"/>
      <c r="G121" s="15"/>
      <c r="H121" s="15"/>
      <c r="O121" s="21"/>
      <c r="DO121" s="1"/>
      <c r="DP121" s="1"/>
      <c r="DQ121" s="1"/>
      <c r="DR121" s="1"/>
      <c r="DS121" s="1"/>
      <c r="DT121" s="1"/>
      <c r="DU121" s="1"/>
      <c r="DV121" s="1"/>
    </row>
    <row r="122" spans="2:126">
      <c r="B122" s="16"/>
      <c r="C122" s="17"/>
      <c r="D122" s="18"/>
      <c r="E122" s="15"/>
      <c r="F122" s="15"/>
      <c r="G122" s="15"/>
      <c r="H122" s="15"/>
      <c r="O122" s="21"/>
      <c r="DO122" s="1"/>
      <c r="DP122" s="1"/>
      <c r="DQ122" s="1"/>
      <c r="DR122" s="1"/>
      <c r="DS122" s="1"/>
      <c r="DT122" s="1"/>
      <c r="DU122" s="1"/>
      <c r="DV122" s="1"/>
    </row>
    <row r="123" spans="2:126">
      <c r="B123" s="16"/>
      <c r="C123" s="17"/>
      <c r="D123" s="18"/>
      <c r="E123" s="15"/>
      <c r="F123" s="15"/>
      <c r="G123" s="15"/>
      <c r="H123" s="15"/>
      <c r="O123" s="21"/>
      <c r="DO123" s="1"/>
      <c r="DP123" s="1"/>
      <c r="DQ123" s="1"/>
      <c r="DR123" s="1"/>
      <c r="DS123" s="1"/>
      <c r="DT123" s="1"/>
      <c r="DU123" s="1"/>
      <c r="DV123" s="1"/>
    </row>
    <row r="124" spans="2:126">
      <c r="B124" s="16"/>
      <c r="C124" s="17"/>
      <c r="D124" s="18"/>
      <c r="E124" s="15"/>
      <c r="F124" s="15"/>
      <c r="G124" s="15"/>
      <c r="H124" s="15"/>
      <c r="O124" s="21"/>
      <c r="DO124" s="1"/>
      <c r="DP124" s="1"/>
      <c r="DQ124" s="1"/>
      <c r="DR124" s="1"/>
      <c r="DS124" s="1"/>
      <c r="DT124" s="1"/>
      <c r="DU124" s="1"/>
      <c r="DV124" s="1"/>
    </row>
    <row r="125" spans="2:126">
      <c r="B125" s="16"/>
      <c r="C125" s="17"/>
      <c r="D125" s="18"/>
      <c r="E125" s="15"/>
      <c r="F125" s="15"/>
      <c r="G125" s="15"/>
      <c r="H125" s="15"/>
      <c r="O125" s="21"/>
      <c r="DO125" s="1"/>
      <c r="DP125" s="1"/>
      <c r="DQ125" s="1"/>
      <c r="DR125" s="1"/>
      <c r="DS125" s="1"/>
      <c r="DT125" s="1"/>
      <c r="DU125" s="1"/>
      <c r="DV125" s="1"/>
    </row>
    <row r="126" spans="2:126">
      <c r="B126" s="16"/>
      <c r="C126" s="17"/>
      <c r="D126" s="18"/>
      <c r="E126" s="15"/>
      <c r="F126" s="15"/>
      <c r="G126" s="15"/>
      <c r="H126" s="15"/>
      <c r="O126" s="21"/>
      <c r="DO126" s="1"/>
      <c r="DP126" s="1"/>
      <c r="DQ126" s="1"/>
      <c r="DR126" s="1"/>
      <c r="DS126" s="1"/>
      <c r="DT126" s="1"/>
      <c r="DU126" s="1"/>
      <c r="DV126" s="1"/>
    </row>
    <row r="127" spans="2:126">
      <c r="B127" s="16"/>
      <c r="C127" s="17"/>
      <c r="D127" s="18"/>
      <c r="E127" s="15"/>
      <c r="F127" s="15"/>
      <c r="G127" s="15"/>
      <c r="H127" s="15"/>
      <c r="O127" s="21"/>
      <c r="DO127" s="1"/>
      <c r="DP127" s="1"/>
      <c r="DQ127" s="1"/>
      <c r="DR127" s="1"/>
      <c r="DS127" s="1"/>
      <c r="DT127" s="1"/>
      <c r="DU127" s="1"/>
      <c r="DV127" s="1"/>
    </row>
    <row r="128" spans="2:126">
      <c r="B128" s="16"/>
      <c r="C128" s="17"/>
      <c r="D128" s="18"/>
      <c r="E128" s="15"/>
      <c r="F128" s="15"/>
      <c r="G128" s="15"/>
      <c r="H128" s="15"/>
      <c r="O128" s="21"/>
      <c r="DO128" s="1"/>
      <c r="DP128" s="1"/>
      <c r="DQ128" s="1"/>
      <c r="DR128" s="1"/>
      <c r="DS128" s="1"/>
      <c r="DT128" s="1"/>
      <c r="DU128" s="1"/>
      <c r="DV128" s="1"/>
    </row>
    <row r="129" spans="2:126">
      <c r="B129" s="16"/>
      <c r="C129" s="17"/>
      <c r="D129" s="18"/>
      <c r="E129" s="15"/>
      <c r="F129" s="15"/>
      <c r="G129" s="15"/>
      <c r="H129" s="15"/>
      <c r="O129" s="21"/>
      <c r="DO129" s="1"/>
      <c r="DP129" s="1"/>
      <c r="DQ129" s="1"/>
      <c r="DR129" s="1"/>
      <c r="DS129" s="1"/>
      <c r="DT129" s="1"/>
      <c r="DU129" s="1"/>
      <c r="DV129" s="1"/>
    </row>
    <row r="130" spans="2:126">
      <c r="B130" s="16"/>
      <c r="C130" s="17"/>
      <c r="D130" s="18"/>
      <c r="E130" s="15"/>
      <c r="F130" s="15"/>
      <c r="G130" s="15"/>
      <c r="H130" s="15"/>
      <c r="O130" s="21"/>
      <c r="DO130" s="1"/>
      <c r="DP130" s="1"/>
      <c r="DQ130" s="1"/>
      <c r="DR130" s="1"/>
      <c r="DS130" s="1"/>
      <c r="DT130" s="1"/>
      <c r="DU130" s="1"/>
      <c r="DV130" s="1"/>
    </row>
    <row r="131" spans="2:126">
      <c r="B131" s="16"/>
      <c r="C131" s="17"/>
      <c r="D131" s="18"/>
      <c r="E131" s="15"/>
      <c r="F131" s="15"/>
      <c r="G131" s="15"/>
      <c r="H131" s="15"/>
      <c r="O131" s="21"/>
      <c r="DO131" s="1"/>
      <c r="DP131" s="1"/>
      <c r="DQ131" s="1"/>
      <c r="DR131" s="1"/>
      <c r="DS131" s="1"/>
      <c r="DT131" s="1"/>
      <c r="DU131" s="1"/>
      <c r="DV131" s="1"/>
    </row>
    <row r="132" spans="2:126">
      <c r="B132" s="16"/>
      <c r="C132" s="17"/>
      <c r="D132" s="18"/>
      <c r="E132" s="15"/>
      <c r="F132" s="15"/>
      <c r="G132" s="15"/>
      <c r="H132" s="15"/>
      <c r="O132" s="21"/>
      <c r="DO132" s="1"/>
      <c r="DP132" s="1"/>
      <c r="DQ132" s="1"/>
      <c r="DR132" s="1"/>
      <c r="DS132" s="1"/>
      <c r="DT132" s="1"/>
      <c r="DU132" s="1"/>
      <c r="DV132" s="1"/>
    </row>
    <row r="133" spans="2:126">
      <c r="B133" s="16"/>
      <c r="C133" s="17"/>
      <c r="D133" s="18"/>
      <c r="E133" s="15"/>
      <c r="F133" s="15"/>
      <c r="G133" s="15"/>
      <c r="H133" s="15"/>
      <c r="O133" s="21"/>
      <c r="DO133" s="1"/>
      <c r="DP133" s="1"/>
      <c r="DQ133" s="1"/>
      <c r="DR133" s="1"/>
      <c r="DS133" s="1"/>
      <c r="DT133" s="1"/>
      <c r="DU133" s="1"/>
      <c r="DV133" s="1"/>
    </row>
    <row r="134" spans="2:126">
      <c r="B134" s="16"/>
      <c r="C134" s="17"/>
      <c r="D134" s="18"/>
      <c r="E134" s="15"/>
      <c r="F134" s="15"/>
      <c r="G134" s="15"/>
      <c r="H134" s="15"/>
      <c r="O134" s="21"/>
      <c r="DO134" s="1"/>
      <c r="DP134" s="1"/>
      <c r="DQ134" s="1"/>
      <c r="DR134" s="1"/>
      <c r="DS134" s="1"/>
      <c r="DT134" s="1"/>
      <c r="DU134" s="1"/>
      <c r="DV134" s="1"/>
    </row>
    <row r="135" spans="2:126">
      <c r="B135" s="16"/>
      <c r="C135" s="17"/>
      <c r="D135" s="18"/>
      <c r="E135" s="15"/>
      <c r="F135" s="15"/>
      <c r="G135" s="15"/>
      <c r="H135" s="15"/>
      <c r="O135" s="21"/>
      <c r="DO135" s="1"/>
      <c r="DP135" s="1"/>
      <c r="DQ135" s="1"/>
      <c r="DR135" s="1"/>
      <c r="DS135" s="1"/>
      <c r="DT135" s="1"/>
      <c r="DU135" s="1"/>
      <c r="DV135" s="1"/>
    </row>
    <row r="136" spans="2:126">
      <c r="B136" s="16"/>
      <c r="C136" s="17"/>
      <c r="D136" s="18"/>
      <c r="E136" s="15"/>
      <c r="F136" s="15"/>
      <c r="G136" s="15"/>
      <c r="H136" s="15"/>
      <c r="O136" s="21"/>
      <c r="DO136" s="1"/>
      <c r="DP136" s="1"/>
      <c r="DQ136" s="1"/>
      <c r="DR136" s="1"/>
      <c r="DS136" s="1"/>
      <c r="DT136" s="1"/>
      <c r="DU136" s="1"/>
      <c r="DV136" s="1"/>
    </row>
    <row r="137" spans="2:126">
      <c r="B137" s="16"/>
      <c r="C137" s="17"/>
      <c r="D137" s="18"/>
      <c r="E137" s="15"/>
      <c r="F137" s="15"/>
      <c r="G137" s="15"/>
      <c r="H137" s="15"/>
      <c r="O137" s="21"/>
      <c r="DO137" s="1"/>
      <c r="DP137" s="1"/>
      <c r="DQ137" s="1"/>
      <c r="DR137" s="1"/>
      <c r="DS137" s="1"/>
      <c r="DT137" s="1"/>
      <c r="DU137" s="1"/>
      <c r="DV137" s="1"/>
    </row>
    <row r="138" spans="2:126">
      <c r="B138" s="16"/>
      <c r="C138" s="17"/>
      <c r="D138" s="18"/>
      <c r="E138" s="15"/>
      <c r="F138" s="15"/>
      <c r="G138" s="15"/>
      <c r="H138" s="15"/>
      <c r="O138" s="21"/>
      <c r="DO138" s="1"/>
      <c r="DP138" s="1"/>
      <c r="DQ138" s="1"/>
      <c r="DR138" s="1"/>
      <c r="DS138" s="1"/>
      <c r="DT138" s="1"/>
      <c r="DU138" s="1"/>
      <c r="DV138" s="1"/>
    </row>
    <row r="139" spans="2:126">
      <c r="B139" s="16"/>
      <c r="C139" s="17"/>
      <c r="D139" s="18"/>
      <c r="E139" s="15"/>
      <c r="F139" s="15"/>
      <c r="G139" s="15"/>
      <c r="H139" s="15"/>
      <c r="O139" s="21"/>
      <c r="DO139" s="1"/>
      <c r="DP139" s="1"/>
      <c r="DQ139" s="1"/>
      <c r="DR139" s="1"/>
      <c r="DS139" s="1"/>
      <c r="DT139" s="1"/>
      <c r="DU139" s="1"/>
      <c r="DV139" s="1"/>
    </row>
    <row r="140" spans="2:126">
      <c r="B140" s="16"/>
      <c r="C140" s="17"/>
      <c r="D140" s="18"/>
      <c r="E140" s="15"/>
      <c r="F140" s="15"/>
      <c r="G140" s="15"/>
      <c r="H140" s="15"/>
      <c r="O140" s="21"/>
      <c r="DO140" s="1"/>
      <c r="DP140" s="1"/>
      <c r="DQ140" s="1"/>
      <c r="DR140" s="1"/>
      <c r="DS140" s="1"/>
      <c r="DT140" s="1"/>
      <c r="DU140" s="1"/>
      <c r="DV140" s="1"/>
    </row>
    <row r="141" spans="2:126">
      <c r="B141" s="16"/>
      <c r="C141" s="17"/>
      <c r="D141" s="18"/>
      <c r="E141" s="15"/>
      <c r="F141" s="15"/>
      <c r="G141" s="15"/>
      <c r="H141" s="15"/>
      <c r="O141" s="21"/>
      <c r="DO141" s="1"/>
      <c r="DP141" s="1"/>
      <c r="DQ141" s="1"/>
      <c r="DR141" s="1"/>
      <c r="DS141" s="1"/>
      <c r="DT141" s="1"/>
      <c r="DU141" s="1"/>
      <c r="DV141" s="1"/>
    </row>
    <row r="142" spans="2:126">
      <c r="B142" s="16"/>
      <c r="C142" s="17"/>
      <c r="D142" s="18"/>
      <c r="E142" s="15"/>
      <c r="F142" s="15"/>
      <c r="G142" s="15"/>
      <c r="H142" s="15"/>
      <c r="O142" s="21"/>
      <c r="DO142" s="1"/>
      <c r="DP142" s="1"/>
      <c r="DQ142" s="1"/>
      <c r="DR142" s="1"/>
      <c r="DS142" s="1"/>
      <c r="DT142" s="1"/>
      <c r="DU142" s="1"/>
      <c r="DV142" s="1"/>
    </row>
    <row r="143" spans="2:126">
      <c r="B143" s="16"/>
      <c r="C143" s="17"/>
      <c r="D143" s="18"/>
      <c r="E143" s="15"/>
      <c r="F143" s="15"/>
      <c r="G143" s="15"/>
      <c r="H143" s="15"/>
      <c r="O143" s="21"/>
      <c r="DO143" s="1"/>
      <c r="DP143" s="1"/>
      <c r="DQ143" s="1"/>
      <c r="DR143" s="1"/>
      <c r="DS143" s="1"/>
      <c r="DT143" s="1"/>
      <c r="DU143" s="1"/>
      <c r="DV143" s="1"/>
    </row>
    <row r="144" spans="2:126">
      <c r="B144" s="16"/>
      <c r="C144" s="17"/>
      <c r="D144" s="18"/>
      <c r="E144" s="15"/>
      <c r="F144" s="15"/>
      <c r="G144" s="15"/>
      <c r="H144" s="15"/>
      <c r="O144" s="21"/>
      <c r="DO144" s="1"/>
      <c r="DP144" s="1"/>
      <c r="DQ144" s="1"/>
      <c r="DR144" s="1"/>
      <c r="DS144" s="1"/>
      <c r="DT144" s="1"/>
      <c r="DU144" s="1"/>
      <c r="DV144" s="1"/>
    </row>
    <row r="145" spans="2:126">
      <c r="B145" s="16"/>
      <c r="C145" s="17"/>
      <c r="D145" s="18"/>
      <c r="E145" s="15"/>
      <c r="F145" s="15"/>
      <c r="G145" s="15"/>
      <c r="H145" s="15"/>
      <c r="O145" s="21"/>
      <c r="DO145" s="1"/>
      <c r="DP145" s="1"/>
      <c r="DQ145" s="1"/>
      <c r="DR145" s="1"/>
      <c r="DS145" s="1"/>
      <c r="DT145" s="1"/>
      <c r="DU145" s="1"/>
      <c r="DV145" s="1"/>
    </row>
    <row r="146" spans="2:126">
      <c r="B146" s="16"/>
      <c r="C146" s="17"/>
      <c r="D146" s="18"/>
      <c r="E146" s="15"/>
      <c r="F146" s="15"/>
      <c r="G146" s="15"/>
      <c r="H146" s="15"/>
      <c r="O146" s="21"/>
      <c r="DO146" s="1"/>
      <c r="DP146" s="1"/>
      <c r="DQ146" s="1"/>
      <c r="DR146" s="1"/>
      <c r="DS146" s="1"/>
      <c r="DT146" s="1"/>
      <c r="DU146" s="1"/>
      <c r="DV146" s="1"/>
    </row>
    <row r="147" spans="2:126">
      <c r="B147" s="16"/>
      <c r="C147" s="17"/>
      <c r="D147" s="18"/>
      <c r="E147" s="15"/>
      <c r="F147" s="15"/>
      <c r="G147" s="15"/>
      <c r="H147" s="15"/>
      <c r="O147" s="21"/>
      <c r="DO147" s="1"/>
      <c r="DP147" s="1"/>
      <c r="DQ147" s="1"/>
      <c r="DR147" s="1"/>
      <c r="DS147" s="1"/>
      <c r="DT147" s="1"/>
      <c r="DU147" s="1"/>
      <c r="DV147" s="1"/>
    </row>
    <row r="148" spans="2:126">
      <c r="B148" s="16"/>
      <c r="C148" s="17"/>
      <c r="D148" s="18"/>
      <c r="E148" s="15"/>
      <c r="F148" s="15"/>
      <c r="G148" s="15"/>
      <c r="H148" s="15"/>
      <c r="O148" s="21"/>
      <c r="DO148" s="1"/>
      <c r="DP148" s="1"/>
      <c r="DQ148" s="1"/>
      <c r="DR148" s="1"/>
      <c r="DS148" s="1"/>
      <c r="DT148" s="1"/>
      <c r="DU148" s="1"/>
      <c r="DV148" s="1"/>
    </row>
    <row r="149" spans="2:126">
      <c r="B149" s="16"/>
      <c r="C149" s="17"/>
      <c r="D149" s="18"/>
      <c r="E149" s="15"/>
      <c r="F149" s="15"/>
      <c r="G149" s="15"/>
      <c r="H149" s="15"/>
      <c r="O149" s="21"/>
      <c r="DO149" s="1"/>
      <c r="DP149" s="1"/>
      <c r="DQ149" s="1"/>
      <c r="DR149" s="1"/>
      <c r="DS149" s="1"/>
      <c r="DT149" s="1"/>
      <c r="DU149" s="1"/>
      <c r="DV149" s="1"/>
    </row>
    <row r="150" spans="2:126">
      <c r="B150" s="16"/>
      <c r="C150" s="17"/>
      <c r="D150" s="18"/>
      <c r="E150" s="15"/>
      <c r="F150" s="15"/>
      <c r="G150" s="15"/>
      <c r="H150" s="15"/>
      <c r="O150" s="21"/>
      <c r="DO150" s="1"/>
      <c r="DP150" s="1"/>
      <c r="DQ150" s="1"/>
      <c r="DR150" s="1"/>
      <c r="DS150" s="1"/>
      <c r="DT150" s="1"/>
      <c r="DU150" s="1"/>
      <c r="DV150" s="1"/>
    </row>
    <row r="151" spans="2:126">
      <c r="B151" s="16"/>
      <c r="C151" s="17"/>
      <c r="D151" s="18"/>
      <c r="E151" s="15"/>
      <c r="F151" s="15"/>
      <c r="G151" s="15"/>
      <c r="H151" s="15"/>
      <c r="O151" s="21"/>
      <c r="DO151" s="1"/>
      <c r="DP151" s="1"/>
      <c r="DQ151" s="1"/>
      <c r="DR151" s="1"/>
      <c r="DS151" s="1"/>
      <c r="DT151" s="1"/>
      <c r="DU151" s="1"/>
      <c r="DV151" s="1"/>
    </row>
    <row r="152" spans="2:126">
      <c r="B152" s="16"/>
      <c r="C152" s="17"/>
      <c r="D152" s="18"/>
      <c r="E152" s="15"/>
      <c r="F152" s="15"/>
      <c r="G152" s="15"/>
      <c r="H152" s="15"/>
      <c r="O152" s="21"/>
      <c r="DO152" s="1"/>
      <c r="DP152" s="1"/>
      <c r="DQ152" s="1"/>
      <c r="DR152" s="1"/>
      <c r="DS152" s="1"/>
      <c r="DT152" s="1"/>
      <c r="DU152" s="1"/>
      <c r="DV152" s="1"/>
    </row>
    <row r="153" spans="2:126">
      <c r="B153" s="16"/>
      <c r="C153" s="17"/>
      <c r="D153" s="18"/>
      <c r="E153" s="15"/>
      <c r="F153" s="15"/>
      <c r="G153" s="15"/>
      <c r="H153" s="15"/>
      <c r="O153" s="21"/>
      <c r="DO153" s="1"/>
      <c r="DP153" s="1"/>
      <c r="DQ153" s="1"/>
      <c r="DR153" s="1"/>
      <c r="DS153" s="1"/>
      <c r="DT153" s="1"/>
      <c r="DU153" s="1"/>
      <c r="DV153" s="1"/>
    </row>
    <row r="154" spans="2:126">
      <c r="B154" s="16"/>
      <c r="C154" s="17"/>
      <c r="D154" s="18"/>
      <c r="E154" s="15"/>
      <c r="F154" s="15"/>
      <c r="G154" s="15"/>
      <c r="H154" s="15"/>
      <c r="O154" s="21"/>
      <c r="DO154" s="1"/>
      <c r="DP154" s="1"/>
      <c r="DQ154" s="1"/>
      <c r="DR154" s="1"/>
      <c r="DS154" s="1"/>
      <c r="DT154" s="1"/>
      <c r="DU154" s="1"/>
      <c r="DV154" s="1"/>
    </row>
    <row r="155" spans="2:126">
      <c r="B155" s="16"/>
      <c r="C155" s="17"/>
      <c r="D155" s="18"/>
      <c r="E155" s="15"/>
      <c r="F155" s="15"/>
      <c r="G155" s="15"/>
      <c r="H155" s="15"/>
      <c r="O155" s="21"/>
      <c r="DO155" s="1"/>
      <c r="DP155" s="1"/>
      <c r="DQ155" s="1"/>
      <c r="DR155" s="1"/>
      <c r="DS155" s="1"/>
      <c r="DT155" s="1"/>
      <c r="DU155" s="1"/>
      <c r="DV155" s="1"/>
    </row>
    <row r="156" spans="2:126">
      <c r="B156" s="16"/>
      <c r="C156" s="17"/>
      <c r="D156" s="18"/>
      <c r="E156" s="15"/>
      <c r="F156" s="15"/>
      <c r="G156" s="15"/>
      <c r="H156" s="15"/>
      <c r="O156" s="21"/>
      <c r="DO156" s="1"/>
      <c r="DP156" s="1"/>
      <c r="DQ156" s="1"/>
      <c r="DR156" s="1"/>
      <c r="DS156" s="1"/>
      <c r="DT156" s="1"/>
      <c r="DU156" s="1"/>
      <c r="DV156" s="1"/>
    </row>
    <row r="157" spans="2:126">
      <c r="B157" s="16"/>
      <c r="C157" s="17"/>
      <c r="D157" s="18"/>
      <c r="E157" s="15"/>
      <c r="F157" s="15"/>
      <c r="G157" s="15"/>
      <c r="H157" s="15"/>
      <c r="O157" s="21"/>
      <c r="DO157" s="1"/>
      <c r="DP157" s="1"/>
      <c r="DQ157" s="1"/>
      <c r="DR157" s="1"/>
      <c r="DS157" s="1"/>
      <c r="DT157" s="1"/>
      <c r="DU157" s="1"/>
      <c r="DV157" s="1"/>
    </row>
    <row r="158" spans="2:126">
      <c r="B158" s="16"/>
      <c r="C158" s="17"/>
      <c r="D158" s="18"/>
      <c r="E158" s="15"/>
      <c r="F158" s="15"/>
      <c r="G158" s="15"/>
      <c r="H158" s="15"/>
      <c r="O158" s="21"/>
      <c r="DO158" s="1"/>
      <c r="DP158" s="1"/>
      <c r="DQ158" s="1"/>
      <c r="DR158" s="1"/>
      <c r="DS158" s="1"/>
      <c r="DT158" s="1"/>
      <c r="DU158" s="1"/>
      <c r="DV158" s="1"/>
    </row>
    <row r="159" spans="2:126">
      <c r="B159" s="16"/>
      <c r="C159" s="17"/>
      <c r="D159" s="18"/>
      <c r="E159" s="15"/>
      <c r="F159" s="15"/>
      <c r="G159" s="15"/>
      <c r="H159" s="15"/>
      <c r="O159" s="21"/>
      <c r="DO159" s="1"/>
      <c r="DP159" s="1"/>
      <c r="DQ159" s="1"/>
      <c r="DR159" s="1"/>
      <c r="DS159" s="1"/>
      <c r="DT159" s="1"/>
      <c r="DU159" s="1"/>
      <c r="DV159" s="1"/>
    </row>
    <row r="160" spans="2:126">
      <c r="B160" s="16"/>
      <c r="C160" s="17"/>
      <c r="D160" s="18"/>
      <c r="E160" s="15"/>
      <c r="F160" s="15"/>
      <c r="G160" s="15"/>
      <c r="H160" s="15"/>
      <c r="O160" s="21"/>
      <c r="DO160" s="1"/>
      <c r="DP160" s="1"/>
      <c r="DQ160" s="1"/>
      <c r="DR160" s="1"/>
      <c r="DS160" s="1"/>
      <c r="DT160" s="1"/>
      <c r="DU160" s="1"/>
      <c r="DV160" s="1"/>
    </row>
    <row r="161" spans="2:126">
      <c r="B161" s="16"/>
      <c r="C161" s="17"/>
      <c r="D161" s="18"/>
      <c r="E161" s="15"/>
      <c r="F161" s="15"/>
      <c r="G161" s="15"/>
      <c r="H161" s="15"/>
      <c r="O161" s="21"/>
      <c r="DO161" s="1"/>
      <c r="DP161" s="1"/>
      <c r="DQ161" s="1"/>
      <c r="DR161" s="1"/>
      <c r="DS161" s="1"/>
      <c r="DT161" s="1"/>
      <c r="DU161" s="1"/>
      <c r="DV161" s="1"/>
    </row>
    <row r="162" spans="2:126">
      <c r="B162" s="16"/>
      <c r="C162" s="17"/>
      <c r="D162" s="18"/>
      <c r="E162" s="15"/>
      <c r="F162" s="15"/>
      <c r="G162" s="15"/>
      <c r="H162" s="15"/>
      <c r="O162" s="21"/>
      <c r="DO162" s="1"/>
      <c r="DP162" s="1"/>
      <c r="DQ162" s="1"/>
      <c r="DR162" s="1"/>
      <c r="DS162" s="1"/>
      <c r="DT162" s="1"/>
      <c r="DU162" s="1"/>
      <c r="DV162" s="1"/>
    </row>
    <row r="163" spans="2:126">
      <c r="B163" s="16"/>
      <c r="C163" s="17"/>
      <c r="D163" s="18"/>
      <c r="E163" s="15"/>
      <c r="F163" s="15"/>
      <c r="G163" s="15"/>
      <c r="H163" s="15"/>
      <c r="O163" s="21"/>
      <c r="DO163" s="1"/>
      <c r="DP163" s="1"/>
      <c r="DQ163" s="1"/>
      <c r="DR163" s="1"/>
      <c r="DS163" s="1"/>
      <c r="DT163" s="1"/>
      <c r="DU163" s="1"/>
      <c r="DV163" s="1"/>
    </row>
    <row r="164" spans="2:126">
      <c r="B164" s="16"/>
      <c r="C164" s="17"/>
      <c r="D164" s="18"/>
      <c r="E164" s="15"/>
      <c r="F164" s="15"/>
      <c r="G164" s="15"/>
      <c r="H164" s="15"/>
      <c r="O164" s="21"/>
      <c r="DO164" s="1"/>
      <c r="DP164" s="1"/>
      <c r="DQ164" s="1"/>
      <c r="DR164" s="1"/>
      <c r="DS164" s="1"/>
      <c r="DT164" s="1"/>
      <c r="DU164" s="1"/>
      <c r="DV164" s="1"/>
    </row>
    <row r="165" spans="2:126">
      <c r="B165" s="16"/>
      <c r="C165" s="17"/>
      <c r="D165" s="18"/>
      <c r="E165" s="15"/>
      <c r="F165" s="15"/>
      <c r="G165" s="15"/>
      <c r="H165" s="15"/>
      <c r="O165" s="21"/>
      <c r="DO165" s="1"/>
      <c r="DP165" s="1"/>
      <c r="DQ165" s="1"/>
      <c r="DR165" s="1"/>
      <c r="DS165" s="1"/>
      <c r="DT165" s="1"/>
      <c r="DU165" s="1"/>
      <c r="DV165" s="1"/>
    </row>
    <row r="166" spans="2:126">
      <c r="B166" s="16"/>
      <c r="C166" s="17"/>
      <c r="D166" s="18"/>
      <c r="E166" s="15"/>
      <c r="F166" s="15"/>
      <c r="G166" s="15"/>
      <c r="H166" s="15"/>
      <c r="O166" s="21"/>
      <c r="DO166" s="1"/>
      <c r="DP166" s="1"/>
      <c r="DQ166" s="1"/>
      <c r="DR166" s="1"/>
      <c r="DS166" s="1"/>
      <c r="DT166" s="1"/>
      <c r="DU166" s="1"/>
      <c r="DV166" s="1"/>
    </row>
    <row r="167" spans="2:126">
      <c r="B167" s="16"/>
      <c r="C167" s="17"/>
      <c r="D167" s="18"/>
      <c r="E167" s="15"/>
      <c r="F167" s="15"/>
      <c r="G167" s="15"/>
      <c r="H167" s="15"/>
      <c r="O167" s="21"/>
      <c r="DO167" s="1"/>
      <c r="DP167" s="1"/>
      <c r="DQ167" s="1"/>
      <c r="DR167" s="1"/>
      <c r="DS167" s="1"/>
      <c r="DT167" s="1"/>
      <c r="DU167" s="1"/>
      <c r="DV167" s="1"/>
    </row>
    <row r="168" spans="2:126">
      <c r="B168" s="16"/>
      <c r="C168" s="17"/>
      <c r="D168" s="18"/>
      <c r="E168" s="15"/>
      <c r="F168" s="15"/>
      <c r="G168" s="15"/>
      <c r="H168" s="15"/>
      <c r="O168" s="21"/>
      <c r="DO168" s="1"/>
      <c r="DP168" s="1"/>
      <c r="DQ168" s="1"/>
      <c r="DR168" s="1"/>
      <c r="DS168" s="1"/>
      <c r="DT168" s="1"/>
      <c r="DU168" s="1"/>
      <c r="DV168" s="1"/>
    </row>
    <row r="169" spans="2:126">
      <c r="B169" s="16"/>
      <c r="C169" s="17"/>
      <c r="D169" s="18"/>
      <c r="E169" s="15"/>
      <c r="F169" s="15"/>
      <c r="G169" s="15"/>
      <c r="H169" s="15"/>
      <c r="O169" s="21"/>
      <c r="DO169" s="1"/>
      <c r="DP169" s="1"/>
      <c r="DQ169" s="1"/>
      <c r="DR169" s="1"/>
      <c r="DS169" s="1"/>
      <c r="DT169" s="1"/>
      <c r="DU169" s="1"/>
      <c r="DV169" s="1"/>
    </row>
    <row r="170" spans="2:126">
      <c r="B170" s="16"/>
      <c r="C170" s="17"/>
      <c r="D170" s="18"/>
      <c r="E170" s="15"/>
      <c r="F170" s="15"/>
      <c r="G170" s="15"/>
      <c r="H170" s="15"/>
      <c r="O170" s="21"/>
      <c r="DO170" s="1"/>
      <c r="DP170" s="1"/>
      <c r="DQ170" s="1"/>
      <c r="DR170" s="1"/>
      <c r="DS170" s="1"/>
      <c r="DT170" s="1"/>
      <c r="DU170" s="1"/>
      <c r="DV170" s="1"/>
    </row>
    <row r="171" spans="2:126">
      <c r="B171" s="16"/>
      <c r="C171" s="17"/>
      <c r="D171" s="18"/>
      <c r="E171" s="15"/>
      <c r="F171" s="15"/>
      <c r="G171" s="15"/>
      <c r="H171" s="15"/>
      <c r="O171" s="21"/>
      <c r="DO171" s="1"/>
      <c r="DP171" s="1"/>
      <c r="DQ171" s="1"/>
      <c r="DR171" s="1"/>
      <c r="DS171" s="1"/>
      <c r="DT171" s="1"/>
      <c r="DU171" s="1"/>
      <c r="DV171" s="1"/>
    </row>
    <row r="172" spans="2:126">
      <c r="B172" s="16"/>
      <c r="C172" s="17"/>
      <c r="D172" s="18"/>
      <c r="E172" s="15"/>
      <c r="F172" s="15"/>
      <c r="G172" s="15"/>
      <c r="H172" s="15"/>
      <c r="O172" s="21"/>
      <c r="DO172" s="1"/>
      <c r="DP172" s="1"/>
      <c r="DQ172" s="1"/>
      <c r="DR172" s="1"/>
      <c r="DS172" s="1"/>
      <c r="DT172" s="1"/>
      <c r="DU172" s="1"/>
      <c r="DV172" s="1"/>
    </row>
    <row r="173" spans="2:126">
      <c r="B173" s="16"/>
      <c r="C173" s="17"/>
      <c r="D173" s="18"/>
      <c r="E173" s="15"/>
      <c r="F173" s="15"/>
      <c r="G173" s="15"/>
      <c r="H173" s="15"/>
      <c r="O173" s="21"/>
      <c r="DO173" s="1"/>
      <c r="DP173" s="1"/>
      <c r="DQ173" s="1"/>
      <c r="DR173" s="1"/>
      <c r="DS173" s="1"/>
      <c r="DT173" s="1"/>
      <c r="DU173" s="1"/>
      <c r="DV173" s="1"/>
    </row>
    <row r="174" spans="2:126">
      <c r="B174" s="16"/>
      <c r="C174" s="17"/>
      <c r="D174" s="18"/>
      <c r="E174" s="15"/>
      <c r="F174" s="15"/>
      <c r="G174" s="15"/>
      <c r="H174" s="15"/>
      <c r="O174" s="21"/>
      <c r="DO174" s="1"/>
      <c r="DP174" s="1"/>
      <c r="DQ174" s="1"/>
      <c r="DR174" s="1"/>
      <c r="DS174" s="1"/>
      <c r="DT174" s="1"/>
      <c r="DU174" s="1"/>
      <c r="DV174" s="1"/>
    </row>
    <row r="175" spans="2:126">
      <c r="B175" s="16"/>
      <c r="C175" s="17"/>
      <c r="D175" s="18"/>
      <c r="E175" s="15"/>
      <c r="F175" s="15"/>
      <c r="G175" s="15"/>
      <c r="H175" s="15"/>
      <c r="O175" s="21"/>
      <c r="DO175" s="1"/>
      <c r="DP175" s="1"/>
      <c r="DQ175" s="1"/>
      <c r="DR175" s="1"/>
      <c r="DS175" s="1"/>
      <c r="DT175" s="1"/>
      <c r="DU175" s="1"/>
      <c r="DV175" s="1"/>
    </row>
    <row r="176" spans="2:126">
      <c r="B176" s="16"/>
      <c r="C176" s="17"/>
      <c r="D176" s="18"/>
      <c r="E176" s="15"/>
      <c r="F176" s="15"/>
      <c r="G176" s="15"/>
      <c r="H176" s="15"/>
      <c r="O176" s="21"/>
      <c r="DO176" s="1"/>
      <c r="DP176" s="1"/>
      <c r="DQ176" s="1"/>
      <c r="DR176" s="1"/>
      <c r="DS176" s="1"/>
      <c r="DT176" s="1"/>
      <c r="DU176" s="1"/>
      <c r="DV176" s="1"/>
    </row>
    <row r="177" spans="2:126">
      <c r="B177" s="16"/>
      <c r="C177" s="17"/>
      <c r="D177" s="18"/>
      <c r="E177" s="15"/>
      <c r="F177" s="15"/>
      <c r="G177" s="15"/>
      <c r="H177" s="15"/>
      <c r="O177" s="21"/>
      <c r="DO177" s="1"/>
      <c r="DP177" s="1"/>
      <c r="DQ177" s="1"/>
      <c r="DR177" s="1"/>
      <c r="DS177" s="1"/>
      <c r="DT177" s="1"/>
      <c r="DU177" s="1"/>
      <c r="DV177" s="1"/>
    </row>
    <row r="178" spans="2:126">
      <c r="B178" s="16"/>
      <c r="C178" s="17"/>
      <c r="D178" s="18"/>
      <c r="E178" s="15"/>
      <c r="F178" s="15"/>
      <c r="G178" s="15"/>
      <c r="H178" s="15"/>
      <c r="O178" s="21"/>
      <c r="DO178" s="1"/>
      <c r="DP178" s="1"/>
      <c r="DQ178" s="1"/>
      <c r="DR178" s="1"/>
      <c r="DS178" s="1"/>
      <c r="DT178" s="1"/>
      <c r="DU178" s="1"/>
      <c r="DV178" s="1"/>
    </row>
    <row r="179" spans="2:126">
      <c r="B179" s="16"/>
      <c r="C179" s="17"/>
      <c r="D179" s="18"/>
      <c r="E179" s="15"/>
      <c r="F179" s="15"/>
      <c r="G179" s="15"/>
      <c r="H179" s="15"/>
      <c r="O179" s="21"/>
      <c r="DO179" s="1"/>
      <c r="DP179" s="1"/>
      <c r="DQ179" s="1"/>
      <c r="DR179" s="1"/>
      <c r="DS179" s="1"/>
      <c r="DT179" s="1"/>
      <c r="DU179" s="1"/>
      <c r="DV179" s="1"/>
    </row>
    <row r="180" spans="2:126">
      <c r="B180" s="16"/>
      <c r="C180" s="17"/>
      <c r="D180" s="18"/>
      <c r="E180" s="15"/>
      <c r="F180" s="15"/>
      <c r="G180" s="15"/>
      <c r="H180" s="15"/>
      <c r="O180" s="21"/>
      <c r="DO180" s="1"/>
      <c r="DP180" s="1"/>
      <c r="DQ180" s="1"/>
      <c r="DR180" s="1"/>
      <c r="DS180" s="1"/>
      <c r="DT180" s="1"/>
      <c r="DU180" s="1"/>
      <c r="DV180" s="1"/>
    </row>
    <row r="181" spans="2:126">
      <c r="B181" s="16"/>
      <c r="C181" s="17"/>
      <c r="D181" s="18"/>
      <c r="E181" s="15"/>
      <c r="F181" s="15"/>
      <c r="G181" s="15"/>
      <c r="H181" s="15"/>
      <c r="O181" s="21"/>
      <c r="DO181" s="1"/>
      <c r="DP181" s="1"/>
      <c r="DQ181" s="1"/>
      <c r="DR181" s="1"/>
      <c r="DS181" s="1"/>
      <c r="DT181" s="1"/>
      <c r="DU181" s="1"/>
      <c r="DV181" s="1"/>
    </row>
    <row r="182" spans="2:126">
      <c r="B182" s="16"/>
      <c r="C182" s="17"/>
      <c r="D182" s="18"/>
      <c r="E182" s="15"/>
      <c r="F182" s="15"/>
      <c r="G182" s="15"/>
      <c r="H182" s="15"/>
      <c r="O182" s="21"/>
      <c r="DO182" s="1"/>
      <c r="DP182" s="1"/>
      <c r="DQ182" s="1"/>
      <c r="DR182" s="1"/>
      <c r="DS182" s="1"/>
      <c r="DT182" s="1"/>
      <c r="DU182" s="1"/>
      <c r="DV182" s="1"/>
    </row>
    <row r="183" spans="2:126">
      <c r="B183" s="16"/>
      <c r="C183" s="17"/>
      <c r="D183" s="18"/>
      <c r="E183" s="15"/>
      <c r="F183" s="15"/>
      <c r="G183" s="15"/>
      <c r="H183" s="15"/>
      <c r="O183" s="21"/>
      <c r="DO183" s="1"/>
      <c r="DP183" s="1"/>
      <c r="DQ183" s="1"/>
      <c r="DR183" s="1"/>
      <c r="DS183" s="1"/>
      <c r="DT183" s="1"/>
      <c r="DU183" s="1"/>
      <c r="DV183" s="1"/>
    </row>
    <row r="184" spans="2:126">
      <c r="B184" s="16"/>
      <c r="C184" s="17"/>
      <c r="D184" s="18"/>
      <c r="E184" s="15"/>
      <c r="F184" s="15"/>
      <c r="G184" s="15"/>
      <c r="H184" s="15"/>
      <c r="O184" s="21"/>
      <c r="DO184" s="1"/>
      <c r="DP184" s="1"/>
      <c r="DQ184" s="1"/>
      <c r="DR184" s="1"/>
      <c r="DS184" s="1"/>
      <c r="DT184" s="1"/>
      <c r="DU184" s="1"/>
      <c r="DV184" s="1"/>
    </row>
    <row r="185" spans="2:126">
      <c r="B185" s="16"/>
      <c r="C185" s="17"/>
      <c r="D185" s="18"/>
      <c r="E185" s="15"/>
      <c r="F185" s="15"/>
      <c r="G185" s="15"/>
      <c r="H185" s="15"/>
      <c r="O185" s="21"/>
      <c r="DO185" s="1"/>
      <c r="DP185" s="1"/>
      <c r="DQ185" s="1"/>
      <c r="DR185" s="1"/>
      <c r="DS185" s="1"/>
      <c r="DT185" s="1"/>
      <c r="DU185" s="1"/>
      <c r="DV185" s="1"/>
    </row>
    <row r="186" spans="2:126">
      <c r="B186" s="16"/>
      <c r="C186" s="17"/>
      <c r="D186" s="18"/>
      <c r="E186" s="15"/>
      <c r="F186" s="15"/>
      <c r="G186" s="15"/>
      <c r="H186" s="15"/>
      <c r="O186" s="21"/>
      <c r="DO186" s="1"/>
      <c r="DP186" s="1"/>
      <c r="DQ186" s="1"/>
      <c r="DR186" s="1"/>
      <c r="DS186" s="1"/>
      <c r="DT186" s="1"/>
      <c r="DU186" s="1"/>
      <c r="DV186" s="1"/>
    </row>
    <row r="187" spans="2:126">
      <c r="B187" s="16"/>
      <c r="C187" s="17"/>
      <c r="D187" s="18"/>
      <c r="E187" s="15"/>
      <c r="F187" s="15"/>
      <c r="G187" s="15"/>
      <c r="H187" s="15"/>
      <c r="O187" s="21"/>
      <c r="DO187" s="1"/>
      <c r="DP187" s="1"/>
      <c r="DQ187" s="1"/>
      <c r="DR187" s="1"/>
      <c r="DS187" s="1"/>
      <c r="DT187" s="1"/>
      <c r="DU187" s="1"/>
      <c r="DV187" s="1"/>
    </row>
    <row r="188" spans="2:126">
      <c r="B188" s="16"/>
      <c r="C188" s="17"/>
      <c r="D188" s="18"/>
      <c r="E188" s="15"/>
      <c r="F188" s="15"/>
      <c r="G188" s="15"/>
      <c r="H188" s="15"/>
      <c r="O188" s="21"/>
      <c r="DO188" s="1"/>
      <c r="DP188" s="1"/>
      <c r="DQ188" s="1"/>
      <c r="DR188" s="1"/>
      <c r="DS188" s="1"/>
      <c r="DT188" s="1"/>
      <c r="DU188" s="1"/>
      <c r="DV188" s="1"/>
    </row>
    <row r="189" spans="2:126">
      <c r="B189" s="16"/>
      <c r="C189" s="17"/>
      <c r="D189" s="18"/>
      <c r="E189" s="15"/>
      <c r="F189" s="15"/>
      <c r="G189" s="15"/>
      <c r="H189" s="15"/>
      <c r="O189" s="21"/>
      <c r="DO189" s="1"/>
      <c r="DP189" s="1"/>
      <c r="DQ189" s="1"/>
      <c r="DR189" s="1"/>
      <c r="DS189" s="1"/>
      <c r="DT189" s="1"/>
      <c r="DU189" s="1"/>
      <c r="DV189" s="1"/>
    </row>
    <row r="190" spans="2:126">
      <c r="B190" s="16"/>
      <c r="C190" s="17"/>
      <c r="D190" s="18"/>
      <c r="E190" s="15"/>
      <c r="F190" s="15"/>
      <c r="G190" s="15"/>
      <c r="H190" s="15"/>
      <c r="O190" s="21"/>
      <c r="DO190" s="1"/>
      <c r="DP190" s="1"/>
      <c r="DQ190" s="1"/>
      <c r="DR190" s="1"/>
      <c r="DS190" s="1"/>
      <c r="DT190" s="1"/>
      <c r="DU190" s="1"/>
      <c r="DV190" s="1"/>
    </row>
    <row r="191" spans="2:126">
      <c r="B191" s="16"/>
      <c r="C191" s="17"/>
      <c r="D191" s="18"/>
      <c r="E191" s="15"/>
      <c r="F191" s="15"/>
      <c r="G191" s="15"/>
      <c r="H191" s="15"/>
      <c r="O191" s="21"/>
      <c r="DO191" s="1"/>
      <c r="DP191" s="1"/>
      <c r="DQ191" s="1"/>
      <c r="DR191" s="1"/>
      <c r="DS191" s="1"/>
      <c r="DT191" s="1"/>
      <c r="DU191" s="1"/>
      <c r="DV191" s="1"/>
    </row>
    <row r="192" spans="2:126">
      <c r="B192" s="16"/>
      <c r="C192" s="17"/>
      <c r="D192" s="18"/>
      <c r="E192" s="15"/>
      <c r="F192" s="15"/>
      <c r="G192" s="15"/>
      <c r="H192" s="15"/>
      <c r="O192" s="21"/>
      <c r="DO192" s="1"/>
      <c r="DP192" s="1"/>
      <c r="DQ192" s="1"/>
      <c r="DR192" s="1"/>
      <c r="DS192" s="1"/>
      <c r="DT192" s="1"/>
      <c r="DU192" s="1"/>
      <c r="DV192" s="1"/>
    </row>
    <row r="193" spans="2:126">
      <c r="B193" s="16"/>
      <c r="C193" s="17"/>
      <c r="D193" s="18"/>
      <c r="E193" s="15"/>
      <c r="F193" s="15"/>
      <c r="G193" s="15"/>
      <c r="H193" s="15"/>
      <c r="O193" s="21"/>
      <c r="DO193" s="1"/>
      <c r="DP193" s="1"/>
      <c r="DQ193" s="1"/>
      <c r="DR193" s="1"/>
      <c r="DS193" s="1"/>
      <c r="DT193" s="1"/>
      <c r="DU193" s="1"/>
      <c r="DV193" s="1"/>
    </row>
    <row r="194" spans="2:126">
      <c r="B194" s="16"/>
      <c r="C194" s="17"/>
      <c r="D194" s="18"/>
      <c r="E194" s="15"/>
      <c r="F194" s="15"/>
      <c r="G194" s="15"/>
      <c r="H194" s="15"/>
      <c r="O194" s="21"/>
      <c r="DO194" s="1"/>
      <c r="DP194" s="1"/>
      <c r="DQ194" s="1"/>
      <c r="DR194" s="1"/>
      <c r="DS194" s="1"/>
      <c r="DT194" s="1"/>
      <c r="DU194" s="1"/>
      <c r="DV194" s="1"/>
    </row>
    <row r="195" spans="2:126">
      <c r="B195" s="16"/>
      <c r="C195" s="17"/>
      <c r="D195" s="18"/>
      <c r="E195" s="15"/>
      <c r="F195" s="15"/>
      <c r="G195" s="15"/>
      <c r="H195" s="15"/>
      <c r="O195" s="21"/>
      <c r="DO195" s="1"/>
      <c r="DP195" s="1"/>
      <c r="DQ195" s="1"/>
      <c r="DR195" s="1"/>
      <c r="DS195" s="1"/>
      <c r="DT195" s="1"/>
      <c r="DU195" s="1"/>
      <c r="DV195" s="1"/>
    </row>
    <row r="196" spans="2:126">
      <c r="B196" s="16"/>
      <c r="C196" s="17"/>
      <c r="D196" s="18"/>
      <c r="E196" s="15"/>
      <c r="F196" s="15"/>
      <c r="G196" s="15"/>
      <c r="H196" s="15"/>
      <c r="O196" s="21"/>
      <c r="DO196" s="1"/>
      <c r="DP196" s="1"/>
      <c r="DQ196" s="1"/>
      <c r="DR196" s="1"/>
      <c r="DS196" s="1"/>
      <c r="DT196" s="1"/>
      <c r="DU196" s="1"/>
      <c r="DV196" s="1"/>
    </row>
    <row r="197" spans="2:126">
      <c r="B197" s="16"/>
      <c r="C197" s="17"/>
      <c r="D197" s="18"/>
      <c r="E197" s="15"/>
      <c r="F197" s="15"/>
      <c r="G197" s="15"/>
      <c r="H197" s="15"/>
      <c r="O197" s="21"/>
      <c r="DO197" s="1"/>
      <c r="DP197" s="1"/>
      <c r="DQ197" s="1"/>
      <c r="DR197" s="1"/>
      <c r="DS197" s="1"/>
      <c r="DT197" s="1"/>
      <c r="DU197" s="1"/>
      <c r="DV197" s="1"/>
    </row>
    <row r="198" spans="2:126">
      <c r="B198" s="16"/>
      <c r="C198" s="17"/>
      <c r="D198" s="18"/>
      <c r="E198" s="15"/>
      <c r="F198" s="15"/>
      <c r="G198" s="15"/>
      <c r="H198" s="15"/>
      <c r="O198" s="21"/>
      <c r="DO198" s="1"/>
      <c r="DP198" s="1"/>
      <c r="DQ198" s="1"/>
      <c r="DR198" s="1"/>
      <c r="DS198" s="1"/>
      <c r="DT198" s="1"/>
      <c r="DU198" s="1"/>
      <c r="DV198" s="1"/>
    </row>
    <row r="199" spans="2:126">
      <c r="B199" s="16"/>
      <c r="C199" s="17"/>
      <c r="D199" s="18"/>
      <c r="E199" s="15"/>
      <c r="F199" s="15"/>
      <c r="G199" s="15"/>
      <c r="H199" s="15"/>
      <c r="O199" s="21"/>
      <c r="DO199" s="1"/>
      <c r="DP199" s="1"/>
      <c r="DQ199" s="1"/>
      <c r="DR199" s="1"/>
      <c r="DS199" s="1"/>
      <c r="DT199" s="1"/>
      <c r="DU199" s="1"/>
      <c r="DV199" s="1"/>
    </row>
    <row r="200" spans="2:126">
      <c r="B200" s="16"/>
      <c r="C200" s="17"/>
      <c r="D200" s="18"/>
      <c r="E200" s="15"/>
      <c r="F200" s="15"/>
      <c r="G200" s="15"/>
      <c r="H200" s="15"/>
      <c r="O200" s="21"/>
      <c r="DO200" s="1"/>
      <c r="DP200" s="1"/>
      <c r="DQ200" s="1"/>
      <c r="DR200" s="1"/>
      <c r="DS200" s="1"/>
      <c r="DT200" s="1"/>
      <c r="DU200" s="1"/>
      <c r="DV200" s="1"/>
    </row>
    <row r="201" spans="2:126">
      <c r="B201" s="16"/>
      <c r="C201" s="17"/>
      <c r="D201" s="18"/>
      <c r="E201" s="15"/>
      <c r="F201" s="15"/>
      <c r="G201" s="15"/>
      <c r="H201" s="15"/>
      <c r="O201" s="21"/>
      <c r="DO201" s="1"/>
      <c r="DP201" s="1"/>
      <c r="DQ201" s="1"/>
      <c r="DR201" s="1"/>
      <c r="DS201" s="1"/>
      <c r="DT201" s="1"/>
      <c r="DU201" s="1"/>
      <c r="DV201" s="1"/>
    </row>
    <row r="202" spans="2:126">
      <c r="B202" s="16"/>
      <c r="C202" s="17"/>
      <c r="D202" s="18"/>
      <c r="E202" s="15"/>
      <c r="F202" s="15"/>
      <c r="G202" s="15"/>
      <c r="H202" s="15"/>
      <c r="O202" s="21"/>
      <c r="DO202" s="1"/>
      <c r="DP202" s="1"/>
      <c r="DQ202" s="1"/>
      <c r="DR202" s="1"/>
      <c r="DS202" s="1"/>
      <c r="DT202" s="1"/>
      <c r="DU202" s="1"/>
      <c r="DV202" s="1"/>
    </row>
    <row r="203" spans="2:126">
      <c r="B203" s="16"/>
      <c r="C203" s="17"/>
      <c r="D203" s="18"/>
      <c r="E203" s="15"/>
      <c r="F203" s="15"/>
      <c r="G203" s="15"/>
      <c r="H203" s="15"/>
      <c r="O203" s="21"/>
      <c r="DO203" s="1"/>
      <c r="DP203" s="1"/>
      <c r="DQ203" s="1"/>
      <c r="DR203" s="1"/>
      <c r="DS203" s="1"/>
      <c r="DT203" s="1"/>
      <c r="DU203" s="1"/>
      <c r="DV203" s="1"/>
    </row>
    <row r="204" spans="2:126">
      <c r="B204" s="16"/>
      <c r="C204" s="17"/>
      <c r="D204" s="18"/>
      <c r="E204" s="15"/>
      <c r="F204" s="15"/>
      <c r="G204" s="15"/>
      <c r="H204" s="15"/>
      <c r="O204" s="21"/>
      <c r="DO204" s="1"/>
      <c r="DP204" s="1"/>
      <c r="DQ204" s="1"/>
      <c r="DR204" s="1"/>
      <c r="DS204" s="1"/>
      <c r="DT204" s="1"/>
      <c r="DU204" s="1"/>
      <c r="DV204" s="1"/>
    </row>
    <row r="205" spans="2:126">
      <c r="B205" s="16"/>
      <c r="C205" s="17"/>
      <c r="D205" s="18"/>
      <c r="E205" s="15"/>
      <c r="F205" s="15"/>
      <c r="G205" s="15"/>
      <c r="H205" s="15"/>
      <c r="O205" s="21"/>
      <c r="DO205" s="1"/>
      <c r="DP205" s="1"/>
      <c r="DQ205" s="1"/>
      <c r="DR205" s="1"/>
      <c r="DS205" s="1"/>
      <c r="DT205" s="1"/>
      <c r="DU205" s="1"/>
      <c r="DV205" s="1"/>
    </row>
    <row r="206" spans="2:126">
      <c r="B206" s="16"/>
      <c r="C206" s="17"/>
      <c r="D206" s="18"/>
      <c r="E206" s="15"/>
      <c r="F206" s="15"/>
      <c r="G206" s="15"/>
      <c r="H206" s="15"/>
      <c r="O206" s="21"/>
      <c r="DO206" s="1"/>
      <c r="DP206" s="1"/>
      <c r="DQ206" s="1"/>
      <c r="DR206" s="1"/>
      <c r="DS206" s="1"/>
      <c r="DT206" s="1"/>
      <c r="DU206" s="1"/>
      <c r="DV206" s="1"/>
    </row>
    <row r="207" spans="2:126">
      <c r="B207" s="16"/>
      <c r="C207" s="17"/>
      <c r="D207" s="18"/>
      <c r="E207" s="15"/>
      <c r="F207" s="15"/>
      <c r="G207" s="15"/>
      <c r="H207" s="15"/>
      <c r="O207" s="21"/>
      <c r="DO207" s="1"/>
      <c r="DP207" s="1"/>
      <c r="DQ207" s="1"/>
      <c r="DR207" s="1"/>
      <c r="DS207" s="1"/>
      <c r="DT207" s="1"/>
      <c r="DU207" s="1"/>
      <c r="DV207" s="1"/>
    </row>
    <row r="208" spans="2:126">
      <c r="B208" s="16"/>
      <c r="C208" s="17"/>
      <c r="D208" s="18"/>
      <c r="E208" s="15"/>
      <c r="F208" s="15"/>
      <c r="G208" s="15"/>
      <c r="H208" s="15"/>
      <c r="O208" s="21"/>
      <c r="DO208" s="1"/>
      <c r="DP208" s="1"/>
      <c r="DQ208" s="1"/>
      <c r="DR208" s="1"/>
      <c r="DS208" s="1"/>
      <c r="DT208" s="1"/>
      <c r="DU208" s="1"/>
      <c r="DV208" s="1"/>
    </row>
    <row r="209" spans="2:126">
      <c r="B209" s="16"/>
      <c r="C209" s="17"/>
      <c r="D209" s="18"/>
      <c r="E209" s="15"/>
      <c r="F209" s="15"/>
      <c r="G209" s="15"/>
      <c r="H209" s="15"/>
      <c r="O209" s="21"/>
      <c r="DO209" s="1"/>
      <c r="DP209" s="1"/>
      <c r="DQ209" s="1"/>
      <c r="DR209" s="1"/>
      <c r="DS209" s="1"/>
      <c r="DT209" s="1"/>
      <c r="DU209" s="1"/>
      <c r="DV209" s="1"/>
    </row>
    <row r="210" spans="2:126">
      <c r="B210" s="16"/>
      <c r="C210" s="17"/>
      <c r="D210" s="18"/>
      <c r="E210" s="15"/>
      <c r="F210" s="15"/>
      <c r="G210" s="15"/>
      <c r="H210" s="15"/>
      <c r="O210" s="21"/>
      <c r="DO210" s="1"/>
      <c r="DP210" s="1"/>
      <c r="DQ210" s="1"/>
      <c r="DR210" s="1"/>
      <c r="DS210" s="1"/>
      <c r="DT210" s="1"/>
      <c r="DU210" s="1"/>
      <c r="DV210" s="1"/>
    </row>
    <row r="211" spans="2:126">
      <c r="B211" s="16"/>
      <c r="C211" s="17"/>
      <c r="D211" s="18"/>
      <c r="E211" s="15"/>
      <c r="F211" s="15"/>
      <c r="G211" s="15"/>
      <c r="H211" s="15"/>
      <c r="O211" s="21"/>
      <c r="DO211" s="1"/>
      <c r="DP211" s="1"/>
      <c r="DQ211" s="1"/>
      <c r="DR211" s="1"/>
      <c r="DS211" s="1"/>
      <c r="DT211" s="1"/>
      <c r="DU211" s="1"/>
      <c r="DV211" s="1"/>
    </row>
    <row r="212" spans="2:126">
      <c r="B212" s="16"/>
      <c r="C212" s="17"/>
      <c r="D212" s="18"/>
      <c r="E212" s="15"/>
      <c r="F212" s="15"/>
      <c r="G212" s="15"/>
      <c r="H212" s="15"/>
      <c r="O212" s="21"/>
      <c r="DO212" s="1"/>
      <c r="DP212" s="1"/>
      <c r="DQ212" s="1"/>
      <c r="DR212" s="1"/>
      <c r="DS212" s="1"/>
      <c r="DT212" s="1"/>
      <c r="DU212" s="1"/>
      <c r="DV212" s="1"/>
    </row>
    <row r="213" spans="2:126">
      <c r="B213" s="16"/>
      <c r="C213" s="17"/>
      <c r="D213" s="18"/>
      <c r="E213" s="15"/>
      <c r="F213" s="15"/>
      <c r="G213" s="15"/>
      <c r="H213" s="15"/>
      <c r="O213" s="21"/>
      <c r="DO213" s="1"/>
      <c r="DP213" s="1"/>
      <c r="DQ213" s="1"/>
      <c r="DR213" s="1"/>
      <c r="DS213" s="1"/>
      <c r="DT213" s="1"/>
      <c r="DU213" s="1"/>
      <c r="DV213" s="1"/>
    </row>
    <row r="214" spans="2:126">
      <c r="B214" s="16"/>
      <c r="C214" s="17"/>
      <c r="D214" s="18"/>
      <c r="E214" s="15"/>
      <c r="F214" s="15"/>
      <c r="G214" s="15"/>
      <c r="H214" s="15"/>
      <c r="O214" s="21"/>
      <c r="DO214" s="1"/>
      <c r="DP214" s="1"/>
      <c r="DQ214" s="1"/>
      <c r="DR214" s="1"/>
      <c r="DS214" s="1"/>
      <c r="DT214" s="1"/>
      <c r="DU214" s="1"/>
      <c r="DV214" s="1"/>
    </row>
    <row r="215" spans="2:126">
      <c r="B215" s="16"/>
      <c r="C215" s="17"/>
      <c r="D215" s="18"/>
      <c r="E215" s="15"/>
      <c r="F215" s="15"/>
      <c r="G215" s="15"/>
      <c r="H215" s="15"/>
      <c r="O215" s="21"/>
      <c r="DO215" s="1"/>
      <c r="DP215" s="1"/>
      <c r="DQ215" s="1"/>
      <c r="DR215" s="1"/>
      <c r="DS215" s="1"/>
      <c r="DT215" s="1"/>
      <c r="DU215" s="1"/>
      <c r="DV215" s="1"/>
    </row>
    <row r="216" spans="2:126">
      <c r="B216" s="16"/>
      <c r="C216" s="17"/>
      <c r="D216" s="18"/>
      <c r="E216" s="15"/>
      <c r="F216" s="15"/>
      <c r="G216" s="15"/>
      <c r="H216" s="15"/>
      <c r="O216" s="21"/>
      <c r="DO216" s="1"/>
      <c r="DP216" s="1"/>
      <c r="DQ216" s="1"/>
      <c r="DR216" s="1"/>
      <c r="DS216" s="1"/>
      <c r="DT216" s="1"/>
      <c r="DU216" s="1"/>
      <c r="DV216" s="1"/>
    </row>
    <row r="217" spans="2:126">
      <c r="B217" s="16"/>
      <c r="C217" s="17"/>
      <c r="D217" s="18"/>
      <c r="E217" s="15"/>
      <c r="F217" s="15"/>
      <c r="G217" s="15"/>
      <c r="H217" s="15"/>
      <c r="O217" s="21"/>
      <c r="DO217" s="1"/>
      <c r="DP217" s="1"/>
      <c r="DQ217" s="1"/>
      <c r="DR217" s="1"/>
      <c r="DS217" s="1"/>
      <c r="DT217" s="1"/>
      <c r="DU217" s="1"/>
      <c r="DV217" s="1"/>
    </row>
    <row r="218" spans="2:126">
      <c r="B218" s="16"/>
      <c r="C218" s="17"/>
      <c r="D218" s="18"/>
      <c r="E218" s="15"/>
      <c r="F218" s="15"/>
      <c r="G218" s="15"/>
      <c r="H218" s="15"/>
      <c r="O218" s="21"/>
      <c r="DO218" s="1"/>
      <c r="DP218" s="1"/>
      <c r="DQ218" s="1"/>
      <c r="DR218" s="1"/>
      <c r="DS218" s="1"/>
      <c r="DT218" s="1"/>
      <c r="DU218" s="1"/>
      <c r="DV218" s="1"/>
    </row>
    <row r="219" spans="2:126">
      <c r="B219" s="16"/>
      <c r="C219" s="17"/>
      <c r="D219" s="18"/>
      <c r="E219" s="15"/>
      <c r="F219" s="15"/>
      <c r="G219" s="15"/>
      <c r="H219" s="15"/>
      <c r="O219" s="21"/>
      <c r="DO219" s="1"/>
      <c r="DP219" s="1"/>
      <c r="DQ219" s="1"/>
      <c r="DR219" s="1"/>
      <c r="DS219" s="1"/>
      <c r="DT219" s="1"/>
      <c r="DU219" s="1"/>
      <c r="DV219" s="1"/>
    </row>
    <row r="220" spans="2:126">
      <c r="B220" s="16"/>
      <c r="C220" s="17"/>
      <c r="D220" s="18"/>
      <c r="E220" s="15"/>
      <c r="F220" s="15"/>
      <c r="G220" s="15"/>
      <c r="H220" s="15"/>
      <c r="O220" s="21"/>
      <c r="DO220" s="1"/>
      <c r="DP220" s="1"/>
      <c r="DQ220" s="1"/>
      <c r="DR220" s="1"/>
      <c r="DS220" s="1"/>
      <c r="DT220" s="1"/>
      <c r="DU220" s="1"/>
      <c r="DV220" s="1"/>
    </row>
    <row r="221" spans="2:126">
      <c r="B221" s="16"/>
      <c r="C221" s="17"/>
      <c r="D221" s="18"/>
      <c r="E221" s="15"/>
      <c r="F221" s="15"/>
      <c r="G221" s="15"/>
      <c r="H221" s="15"/>
      <c r="O221" s="21"/>
      <c r="DO221" s="1"/>
      <c r="DP221" s="1"/>
      <c r="DQ221" s="1"/>
      <c r="DR221" s="1"/>
      <c r="DS221" s="1"/>
      <c r="DT221" s="1"/>
      <c r="DU221" s="1"/>
      <c r="DV221" s="1"/>
    </row>
    <row r="222" spans="2:126">
      <c r="B222" s="16"/>
      <c r="C222" s="17"/>
      <c r="D222" s="18"/>
      <c r="E222" s="15"/>
      <c r="F222" s="15"/>
      <c r="G222" s="15"/>
      <c r="H222" s="15"/>
      <c r="O222" s="21"/>
      <c r="DO222" s="1"/>
      <c r="DP222" s="1"/>
      <c r="DQ222" s="1"/>
      <c r="DR222" s="1"/>
      <c r="DS222" s="1"/>
      <c r="DT222" s="1"/>
      <c r="DU222" s="1"/>
      <c r="DV222" s="1"/>
    </row>
    <row r="223" spans="2:126">
      <c r="B223" s="16"/>
      <c r="C223" s="17"/>
      <c r="D223" s="18"/>
      <c r="E223" s="15"/>
      <c r="F223" s="15"/>
      <c r="G223" s="15"/>
      <c r="H223" s="15"/>
      <c r="DO223" s="1"/>
      <c r="DP223" s="1"/>
      <c r="DQ223" s="1"/>
      <c r="DR223" s="1"/>
      <c r="DS223" s="1"/>
      <c r="DT223" s="1"/>
      <c r="DU223" s="1"/>
      <c r="DV223" s="1"/>
    </row>
    <row r="224" spans="2:126">
      <c r="B224" s="16"/>
      <c r="C224" s="17"/>
      <c r="D224" s="18"/>
      <c r="E224" s="15"/>
      <c r="F224" s="15"/>
      <c r="G224" s="15"/>
      <c r="H224" s="15"/>
      <c r="K224" s="2" t="s">
        <v>7</v>
      </c>
      <c r="L224" s="2" t="s">
        <v>11</v>
      </c>
      <c r="DO224" s="1"/>
      <c r="DP224" s="1"/>
      <c r="DQ224" s="1"/>
      <c r="DR224" s="1"/>
      <c r="DS224" s="1"/>
      <c r="DT224" s="1"/>
      <c r="DU224" s="1"/>
      <c r="DV224" s="1"/>
    </row>
    <row r="225" spans="2:126">
      <c r="B225" s="16"/>
      <c r="C225" s="17"/>
      <c r="D225" s="18"/>
      <c r="E225" s="15"/>
      <c r="F225" s="15"/>
      <c r="G225" s="15"/>
      <c r="H225" s="15"/>
      <c r="K225" s="2" t="s">
        <v>8</v>
      </c>
      <c r="L225" s="2">
        <v>16.011551999999998</v>
      </c>
      <c r="DO225" s="1"/>
      <c r="DP225" s="1"/>
      <c r="DQ225" s="1"/>
      <c r="DR225" s="1"/>
      <c r="DS225" s="1"/>
      <c r="DT225" s="1"/>
      <c r="DU225" s="1"/>
      <c r="DV225" s="1"/>
    </row>
    <row r="226" spans="2:126">
      <c r="B226" s="16"/>
      <c r="C226" s="17"/>
      <c r="D226" s="18"/>
      <c r="E226" s="15"/>
      <c r="F226" s="15"/>
      <c r="G226" s="15"/>
      <c r="H226" s="15"/>
      <c r="K226" s="2" t="s">
        <v>9</v>
      </c>
      <c r="L226" s="2">
        <v>0</v>
      </c>
      <c r="DO226" s="1"/>
      <c r="DP226" s="1"/>
      <c r="DQ226" s="1"/>
      <c r="DR226" s="1"/>
      <c r="DS226" s="1"/>
      <c r="DT226" s="1"/>
      <c r="DU226" s="1"/>
      <c r="DV226" s="1"/>
    </row>
    <row r="227" spans="2:126">
      <c r="B227" s="16"/>
      <c r="C227" s="17"/>
      <c r="D227" s="18"/>
      <c r="E227" s="15"/>
      <c r="F227" s="15"/>
      <c r="G227" s="15"/>
      <c r="H227" s="15"/>
      <c r="K227" s="2" t="s">
        <v>10</v>
      </c>
      <c r="L227" s="2">
        <v>0</v>
      </c>
      <c r="DO227" s="1"/>
      <c r="DP227" s="1"/>
      <c r="DQ227" s="1"/>
      <c r="DR227" s="1"/>
      <c r="DS227" s="1"/>
      <c r="DT227" s="1"/>
      <c r="DU227" s="1"/>
      <c r="DV227" s="1"/>
    </row>
    <row r="228" spans="2:126">
      <c r="B228" s="16"/>
      <c r="C228" s="17"/>
      <c r="D228" s="18"/>
      <c r="E228" s="15"/>
      <c r="F228" s="15"/>
      <c r="G228" s="15"/>
      <c r="H228" s="15"/>
      <c r="DO228" s="1"/>
      <c r="DP228" s="1"/>
      <c r="DQ228" s="1"/>
      <c r="DR228" s="1"/>
      <c r="DS228" s="1"/>
      <c r="DT228" s="1"/>
      <c r="DU228" s="1"/>
      <c r="DV228" s="1"/>
    </row>
    <row r="229" spans="2:126">
      <c r="B229" s="16"/>
      <c r="C229" s="17"/>
      <c r="D229" s="18"/>
      <c r="E229" s="15"/>
      <c r="F229" s="15"/>
      <c r="G229" s="15"/>
      <c r="H229" s="15"/>
      <c r="DO229" s="1"/>
      <c r="DP229" s="1"/>
      <c r="DQ229" s="1"/>
      <c r="DR229" s="1"/>
      <c r="DS229" s="1"/>
      <c r="DT229" s="1"/>
      <c r="DU229" s="1"/>
      <c r="DV229" s="1"/>
    </row>
    <row r="230" spans="2:126">
      <c r="B230" s="16"/>
      <c r="C230" s="17"/>
      <c r="D230" s="18"/>
      <c r="E230" s="15"/>
      <c r="F230" s="15"/>
      <c r="G230" s="15"/>
      <c r="H230" s="15"/>
      <c r="DO230" s="1"/>
      <c r="DP230" s="1"/>
      <c r="DQ230" s="1"/>
      <c r="DR230" s="1"/>
      <c r="DS230" s="1"/>
      <c r="DT230" s="1"/>
      <c r="DU230" s="1"/>
      <c r="DV230" s="1"/>
    </row>
    <row r="231" spans="2:126">
      <c r="B231" s="16"/>
      <c r="C231" s="17"/>
      <c r="D231" s="18"/>
      <c r="E231" s="15"/>
      <c r="F231" s="15"/>
      <c r="G231" s="15"/>
      <c r="H231" s="15"/>
      <c r="DO231" s="1"/>
      <c r="DP231" s="1"/>
      <c r="DQ231" s="1"/>
      <c r="DR231" s="1"/>
      <c r="DS231" s="1"/>
      <c r="DT231" s="1"/>
      <c r="DU231" s="1"/>
      <c r="DV231" s="1"/>
    </row>
    <row r="232" spans="2:126">
      <c r="B232" s="16"/>
      <c r="C232" s="17"/>
      <c r="D232" s="18"/>
      <c r="E232" s="15"/>
      <c r="F232" s="15"/>
      <c r="G232" s="15"/>
      <c r="H232" s="15"/>
      <c r="DO232" s="1"/>
      <c r="DP232" s="1"/>
      <c r="DQ232" s="1"/>
      <c r="DR232" s="1"/>
      <c r="DS232" s="1"/>
      <c r="DT232" s="1"/>
      <c r="DU232" s="1"/>
      <c r="DV232" s="1"/>
    </row>
    <row r="233" spans="2:126">
      <c r="B233" s="16"/>
      <c r="C233" s="17"/>
      <c r="D233" s="18"/>
      <c r="E233" s="15"/>
      <c r="F233" s="15"/>
      <c r="G233" s="15"/>
      <c r="H233" s="15"/>
      <c r="DO233" s="1"/>
      <c r="DP233" s="1"/>
      <c r="DQ233" s="1"/>
      <c r="DR233" s="1"/>
      <c r="DS233" s="1"/>
      <c r="DT233" s="1"/>
      <c r="DU233" s="1"/>
      <c r="DV233" s="1"/>
    </row>
    <row r="234" spans="2:126">
      <c r="B234" s="16"/>
      <c r="C234" s="17"/>
      <c r="D234" s="18"/>
      <c r="E234" s="15"/>
      <c r="F234" s="15"/>
      <c r="G234" s="15"/>
      <c r="H234" s="15"/>
      <c r="DO234" s="1"/>
      <c r="DP234" s="1"/>
      <c r="DQ234" s="1"/>
      <c r="DR234" s="1"/>
      <c r="DS234" s="1"/>
      <c r="DT234" s="1"/>
      <c r="DU234" s="1"/>
      <c r="DV234" s="1"/>
    </row>
    <row r="235" spans="2:126">
      <c r="B235" s="16"/>
      <c r="C235" s="17"/>
      <c r="D235" s="18"/>
      <c r="E235" s="15"/>
      <c r="F235" s="15"/>
      <c r="G235" s="15"/>
      <c r="H235" s="15"/>
      <c r="DO235" s="1"/>
      <c r="DP235" s="1"/>
      <c r="DQ235" s="1"/>
      <c r="DR235" s="1"/>
      <c r="DS235" s="1"/>
      <c r="DT235" s="1"/>
      <c r="DU235" s="1"/>
      <c r="DV235" s="1"/>
    </row>
    <row r="236" spans="2:126">
      <c r="B236" s="16"/>
      <c r="C236" s="17"/>
      <c r="D236" s="18"/>
      <c r="E236" s="15"/>
      <c r="F236" s="15"/>
      <c r="G236" s="15"/>
      <c r="H236" s="15"/>
      <c r="DO236" s="1"/>
      <c r="DP236" s="1"/>
      <c r="DQ236" s="1"/>
      <c r="DR236" s="1"/>
      <c r="DS236" s="1"/>
      <c r="DT236" s="1"/>
      <c r="DU236" s="1"/>
      <c r="DV236" s="1"/>
    </row>
    <row r="237" spans="2:126">
      <c r="B237" s="16"/>
      <c r="C237" s="17"/>
      <c r="D237" s="18"/>
      <c r="E237" s="15"/>
      <c r="F237" s="15"/>
      <c r="G237" s="15"/>
      <c r="H237" s="15"/>
      <c r="DO237" s="1"/>
      <c r="DP237" s="1"/>
      <c r="DQ237" s="1"/>
      <c r="DR237" s="1"/>
      <c r="DS237" s="1"/>
      <c r="DT237" s="1"/>
      <c r="DU237" s="1"/>
      <c r="DV237" s="1"/>
    </row>
    <row r="238" spans="2:126">
      <c r="B238" s="16"/>
      <c r="C238" s="17"/>
      <c r="D238" s="18"/>
      <c r="E238" s="15"/>
      <c r="F238" s="15"/>
      <c r="G238" s="15"/>
      <c r="H238" s="15"/>
      <c r="DO238" s="1"/>
      <c r="DP238" s="1"/>
      <c r="DQ238" s="1"/>
      <c r="DR238" s="1"/>
      <c r="DS238" s="1"/>
      <c r="DT238" s="1"/>
      <c r="DU238" s="1"/>
      <c r="DV238" s="1"/>
    </row>
    <row r="239" spans="2:126">
      <c r="B239" s="16"/>
      <c r="C239" s="17"/>
      <c r="D239" s="18"/>
      <c r="E239" s="15"/>
      <c r="F239" s="15"/>
      <c r="G239" s="15"/>
      <c r="H239" s="15"/>
      <c r="DO239" s="1"/>
      <c r="DP239" s="1"/>
      <c r="DQ239" s="1"/>
      <c r="DR239" s="1"/>
      <c r="DS239" s="1"/>
      <c r="DT239" s="1"/>
      <c r="DU239" s="1"/>
      <c r="DV239" s="1"/>
    </row>
    <row r="240" spans="2:126">
      <c r="B240" s="16"/>
      <c r="C240" s="17"/>
      <c r="D240" s="18"/>
      <c r="E240" s="15"/>
      <c r="F240" s="15"/>
      <c r="G240" s="15"/>
      <c r="H240" s="15"/>
      <c r="DO240" s="1"/>
      <c r="DP240" s="1"/>
      <c r="DQ240" s="1"/>
      <c r="DR240" s="1"/>
      <c r="DS240" s="1"/>
      <c r="DT240" s="1"/>
      <c r="DU240" s="1"/>
      <c r="DV240" s="1"/>
    </row>
    <row r="241" spans="2:126">
      <c r="B241" s="16"/>
      <c r="C241" s="17"/>
      <c r="D241" s="18"/>
      <c r="E241" s="15"/>
      <c r="F241" s="15"/>
      <c r="G241" s="15"/>
      <c r="H241" s="15"/>
      <c r="DO241" s="1"/>
      <c r="DP241" s="1"/>
      <c r="DQ241" s="1"/>
      <c r="DR241" s="1"/>
      <c r="DS241" s="1"/>
      <c r="DT241" s="1"/>
      <c r="DU241" s="1"/>
      <c r="DV241" s="1"/>
    </row>
    <row r="242" spans="2:126">
      <c r="B242" s="16"/>
      <c r="C242" s="17"/>
      <c r="D242" s="18"/>
      <c r="E242" s="15"/>
      <c r="F242" s="15"/>
      <c r="G242" s="15"/>
      <c r="H242" s="15"/>
      <c r="DO242" s="1"/>
      <c r="DP242" s="1"/>
      <c r="DQ242" s="1"/>
      <c r="DR242" s="1"/>
      <c r="DS242" s="1"/>
      <c r="DT242" s="1"/>
      <c r="DU242" s="1"/>
      <c r="DV242" s="1"/>
    </row>
    <row r="243" spans="2:126">
      <c r="B243" s="16"/>
      <c r="C243" s="17"/>
      <c r="D243" s="18"/>
      <c r="E243" s="15"/>
      <c r="F243" s="15"/>
      <c r="G243" s="15"/>
      <c r="H243" s="15"/>
      <c r="DO243" s="1"/>
      <c r="DP243" s="1"/>
      <c r="DQ243" s="1"/>
      <c r="DR243" s="1"/>
      <c r="DS243" s="1"/>
      <c r="DT243" s="1"/>
      <c r="DU243" s="1"/>
      <c r="DV243" s="1"/>
    </row>
    <row r="244" spans="2:126">
      <c r="B244" s="16"/>
      <c r="C244" s="17"/>
      <c r="D244" s="18"/>
      <c r="E244" s="15"/>
      <c r="F244" s="15"/>
      <c r="G244" s="15"/>
      <c r="H244" s="15"/>
      <c r="DO244" s="1"/>
      <c r="DP244" s="1"/>
      <c r="DQ244" s="1"/>
      <c r="DR244" s="1"/>
      <c r="DS244" s="1"/>
      <c r="DT244" s="1"/>
      <c r="DU244" s="1"/>
      <c r="DV244" s="1"/>
    </row>
    <row r="245" spans="2:126">
      <c r="B245" s="16"/>
      <c r="C245" s="17"/>
      <c r="D245" s="18"/>
      <c r="E245" s="15"/>
      <c r="F245" s="15"/>
      <c r="G245" s="15"/>
      <c r="H245" s="15"/>
      <c r="DO245" s="1"/>
      <c r="DP245" s="1"/>
      <c r="DQ245" s="1"/>
      <c r="DR245" s="1"/>
      <c r="DS245" s="1"/>
      <c r="DT245" s="1"/>
      <c r="DU245" s="1"/>
      <c r="DV245" s="1"/>
    </row>
    <row r="246" spans="2:126">
      <c r="B246" s="16"/>
      <c r="C246" s="17"/>
      <c r="D246" s="18"/>
      <c r="E246" s="15"/>
      <c r="F246" s="15"/>
      <c r="G246" s="15"/>
      <c r="H246" s="15"/>
      <c r="DO246" s="1"/>
      <c r="DP246" s="1"/>
      <c r="DQ246" s="1"/>
      <c r="DR246" s="1"/>
      <c r="DS246" s="1"/>
      <c r="DT246" s="1"/>
      <c r="DU246" s="1"/>
      <c r="DV246" s="1"/>
    </row>
    <row r="247" spans="2:126">
      <c r="B247" s="16"/>
      <c r="C247" s="17"/>
      <c r="D247" s="18"/>
      <c r="E247" s="15"/>
      <c r="F247" s="15"/>
      <c r="G247" s="15"/>
      <c r="H247" s="15"/>
      <c r="DO247" s="1"/>
      <c r="DP247" s="1"/>
      <c r="DQ247" s="1"/>
      <c r="DR247" s="1"/>
      <c r="DS247" s="1"/>
      <c r="DT247" s="1"/>
      <c r="DU247" s="1"/>
      <c r="DV247" s="1"/>
    </row>
    <row r="248" spans="2:126">
      <c r="B248" s="16"/>
      <c r="C248" s="17"/>
      <c r="D248" s="18"/>
      <c r="E248" s="15"/>
      <c r="F248" s="15"/>
      <c r="G248" s="15"/>
      <c r="H248" s="15"/>
      <c r="DO248" s="1"/>
      <c r="DP248" s="1"/>
      <c r="DQ248" s="1"/>
      <c r="DR248" s="1"/>
      <c r="DS248" s="1"/>
      <c r="DT248" s="1"/>
      <c r="DU248" s="1"/>
      <c r="DV248" s="1"/>
    </row>
    <row r="249" spans="2:126">
      <c r="B249" s="16"/>
      <c r="C249" s="17"/>
      <c r="D249" s="18"/>
      <c r="E249" s="15"/>
      <c r="F249" s="15"/>
      <c r="G249" s="15"/>
      <c r="H249" s="15"/>
      <c r="DO249" s="1"/>
      <c r="DP249" s="1"/>
      <c r="DQ249" s="1"/>
      <c r="DR249" s="1"/>
      <c r="DS249" s="1"/>
      <c r="DT249" s="1"/>
      <c r="DU249" s="1"/>
      <c r="DV249" s="1"/>
    </row>
    <row r="250" spans="2:126">
      <c r="B250" s="16"/>
      <c r="C250" s="17"/>
      <c r="D250" s="18"/>
      <c r="E250" s="15"/>
      <c r="F250" s="15"/>
      <c r="G250" s="15"/>
      <c r="H250" s="15"/>
      <c r="DO250" s="1"/>
      <c r="DP250" s="1"/>
      <c r="DQ250" s="1"/>
      <c r="DR250" s="1"/>
      <c r="DS250" s="1"/>
      <c r="DT250" s="1"/>
      <c r="DU250" s="1"/>
      <c r="DV250" s="1"/>
    </row>
    <row r="251" spans="2:126">
      <c r="B251" s="16"/>
      <c r="C251" s="17"/>
      <c r="D251" s="18"/>
      <c r="E251" s="15"/>
      <c r="F251" s="15"/>
      <c r="G251" s="15"/>
      <c r="H251" s="15"/>
      <c r="DO251" s="1"/>
      <c r="DP251" s="1"/>
      <c r="DQ251" s="1"/>
      <c r="DR251" s="1"/>
      <c r="DS251" s="1"/>
      <c r="DT251" s="1"/>
      <c r="DU251" s="1"/>
      <c r="DV251" s="1"/>
    </row>
    <row r="252" spans="2:126">
      <c r="B252" s="16"/>
      <c r="C252" s="17"/>
      <c r="D252" s="18"/>
      <c r="E252" s="15"/>
      <c r="F252" s="15"/>
      <c r="G252" s="15"/>
      <c r="H252" s="15"/>
      <c r="DO252" s="1"/>
      <c r="DP252" s="1"/>
      <c r="DQ252" s="1"/>
      <c r="DR252" s="1"/>
      <c r="DS252" s="1"/>
      <c r="DT252" s="1"/>
      <c r="DU252" s="1"/>
      <c r="DV252" s="1"/>
    </row>
    <row r="253" spans="2:126">
      <c r="B253" s="16"/>
      <c r="C253" s="17"/>
      <c r="D253" s="18"/>
      <c r="E253" s="15"/>
      <c r="F253" s="15"/>
      <c r="G253" s="15"/>
      <c r="H253" s="15"/>
      <c r="DO253" s="1"/>
      <c r="DP253" s="1"/>
      <c r="DQ253" s="1"/>
      <c r="DR253" s="1"/>
      <c r="DS253" s="1"/>
      <c r="DT253" s="1"/>
      <c r="DU253" s="1"/>
      <c r="DV253" s="1"/>
    </row>
    <row r="254" spans="2:126">
      <c r="B254" s="16"/>
      <c r="C254" s="17"/>
      <c r="D254" s="18"/>
      <c r="E254" s="15"/>
      <c r="F254" s="15"/>
      <c r="G254" s="15"/>
      <c r="H254" s="15"/>
      <c r="DO254" s="1"/>
      <c r="DP254" s="1"/>
      <c r="DQ254" s="1"/>
      <c r="DR254" s="1"/>
      <c r="DS254" s="1"/>
      <c r="DT254" s="1"/>
      <c r="DU254" s="1"/>
      <c r="DV254" s="1"/>
    </row>
    <row r="255" spans="2:126">
      <c r="B255" s="16"/>
      <c r="C255" s="17"/>
      <c r="D255" s="18"/>
      <c r="E255" s="15"/>
      <c r="F255" s="15"/>
      <c r="G255" s="15"/>
      <c r="H255" s="15"/>
      <c r="DO255" s="1"/>
      <c r="DP255" s="1"/>
      <c r="DQ255" s="1"/>
      <c r="DR255" s="1"/>
      <c r="DS255" s="1"/>
      <c r="DT255" s="1"/>
      <c r="DU255" s="1"/>
      <c r="DV255" s="1"/>
    </row>
    <row r="256" spans="2:126">
      <c r="B256" s="16"/>
      <c r="C256" s="17"/>
      <c r="D256" s="18"/>
      <c r="E256" s="15"/>
      <c r="F256" s="15"/>
      <c r="G256" s="15"/>
      <c r="H256" s="15"/>
      <c r="DO256" s="1"/>
      <c r="DP256" s="1"/>
      <c r="DQ256" s="1"/>
      <c r="DR256" s="1"/>
      <c r="DS256" s="1"/>
      <c r="DT256" s="1"/>
      <c r="DU256" s="1"/>
      <c r="DV256" s="1"/>
    </row>
    <row r="257" spans="2:126">
      <c r="B257" s="16"/>
      <c r="C257" s="17"/>
      <c r="D257" s="18"/>
      <c r="E257" s="15"/>
      <c r="F257" s="15"/>
      <c r="G257" s="15"/>
      <c r="H257" s="15"/>
      <c r="DO257" s="1"/>
      <c r="DP257" s="1"/>
      <c r="DQ257" s="1"/>
      <c r="DR257" s="1"/>
      <c r="DS257" s="1"/>
      <c r="DT257" s="1"/>
      <c r="DU257" s="1"/>
      <c r="DV257" s="1"/>
    </row>
    <row r="258" spans="2:126">
      <c r="B258" s="16"/>
      <c r="C258" s="17"/>
      <c r="D258" s="18"/>
      <c r="E258" s="15"/>
      <c r="F258" s="15"/>
      <c r="G258" s="15"/>
      <c r="H258" s="15"/>
      <c r="DO258" s="1"/>
      <c r="DP258" s="1"/>
      <c r="DQ258" s="1"/>
      <c r="DR258" s="1"/>
      <c r="DS258" s="1"/>
      <c r="DT258" s="1"/>
      <c r="DU258" s="1"/>
      <c r="DV258" s="1"/>
    </row>
    <row r="259" spans="2:126">
      <c r="B259" s="16"/>
      <c r="C259" s="17"/>
      <c r="D259" s="18"/>
      <c r="E259" s="15"/>
      <c r="F259" s="15"/>
      <c r="G259" s="15"/>
      <c r="H259" s="15"/>
      <c r="DO259" s="1"/>
      <c r="DP259" s="1"/>
      <c r="DQ259" s="1"/>
      <c r="DR259" s="1"/>
      <c r="DS259" s="1"/>
      <c r="DT259" s="1"/>
      <c r="DU259" s="1"/>
      <c r="DV259" s="1"/>
    </row>
    <row r="260" spans="2:126">
      <c r="B260" s="16"/>
      <c r="C260" s="17"/>
      <c r="D260" s="18"/>
      <c r="E260" s="15"/>
      <c r="F260" s="15"/>
      <c r="G260" s="15"/>
      <c r="H260" s="15"/>
      <c r="DO260" s="1"/>
      <c r="DP260" s="1"/>
      <c r="DQ260" s="1"/>
      <c r="DR260" s="1"/>
      <c r="DS260" s="1"/>
      <c r="DT260" s="1"/>
      <c r="DU260" s="1"/>
      <c r="DV260" s="1"/>
    </row>
    <row r="261" spans="2:126">
      <c r="B261" s="16"/>
      <c r="C261" s="17"/>
      <c r="D261" s="18"/>
      <c r="E261" s="15"/>
      <c r="F261" s="15"/>
      <c r="G261" s="15"/>
      <c r="H261" s="15"/>
      <c r="DO261" s="1"/>
      <c r="DP261" s="1"/>
      <c r="DQ261" s="1"/>
      <c r="DR261" s="1"/>
      <c r="DS261" s="1"/>
      <c r="DT261" s="1"/>
      <c r="DU261" s="1"/>
      <c r="DV261" s="1"/>
    </row>
    <row r="262" spans="2:126">
      <c r="B262" s="16"/>
      <c r="C262" s="17"/>
      <c r="D262" s="18"/>
      <c r="E262" s="15"/>
      <c r="F262" s="15"/>
      <c r="G262" s="15"/>
      <c r="H262" s="15"/>
      <c r="DO262" s="1"/>
      <c r="DP262" s="1"/>
      <c r="DQ262" s="1"/>
      <c r="DR262" s="1"/>
      <c r="DS262" s="1"/>
      <c r="DT262" s="1"/>
      <c r="DU262" s="1"/>
      <c r="DV262" s="1"/>
    </row>
    <row r="263" spans="2:126">
      <c r="B263" s="16"/>
      <c r="C263" s="17"/>
      <c r="D263" s="18"/>
      <c r="E263" s="15"/>
      <c r="F263" s="15"/>
      <c r="G263" s="15"/>
      <c r="H263" s="15"/>
      <c r="DO263" s="1"/>
      <c r="DP263" s="1"/>
      <c r="DQ263" s="1"/>
      <c r="DR263" s="1"/>
      <c r="DS263" s="1"/>
      <c r="DT263" s="1"/>
      <c r="DU263" s="1"/>
      <c r="DV263" s="1"/>
    </row>
    <row r="264" spans="2:126">
      <c r="B264" s="16"/>
      <c r="C264" s="17"/>
      <c r="D264" s="18"/>
      <c r="E264" s="15"/>
      <c r="F264" s="15"/>
      <c r="G264" s="15"/>
      <c r="H264" s="15"/>
      <c r="DO264" s="1"/>
      <c r="DP264" s="1"/>
      <c r="DQ264" s="1"/>
      <c r="DR264" s="1"/>
      <c r="DS264" s="1"/>
      <c r="DT264" s="1"/>
      <c r="DU264" s="1"/>
      <c r="DV264" s="1"/>
    </row>
    <row r="265" spans="2:126">
      <c r="B265" s="16"/>
      <c r="C265" s="17"/>
      <c r="D265" s="18"/>
      <c r="E265" s="15"/>
      <c r="F265" s="15"/>
      <c r="G265" s="15"/>
      <c r="H265" s="15"/>
      <c r="DO265" s="1"/>
      <c r="DP265" s="1"/>
      <c r="DQ265" s="1"/>
      <c r="DR265" s="1"/>
      <c r="DS265" s="1"/>
      <c r="DT265" s="1"/>
      <c r="DU265" s="1"/>
      <c r="DV265" s="1"/>
    </row>
    <row r="266" spans="2:126">
      <c r="B266" s="16"/>
      <c r="C266" s="17"/>
      <c r="D266" s="18"/>
      <c r="E266" s="15"/>
      <c r="F266" s="15"/>
      <c r="G266" s="15"/>
      <c r="H266" s="15"/>
      <c r="DO266" s="1"/>
      <c r="DP266" s="1"/>
      <c r="DQ266" s="1"/>
      <c r="DR266" s="1"/>
      <c r="DS266" s="1"/>
      <c r="DT266" s="1"/>
      <c r="DU266" s="1"/>
      <c r="DV266" s="1"/>
    </row>
    <row r="267" spans="2:126">
      <c r="B267" s="16"/>
      <c r="C267" s="17"/>
      <c r="D267" s="18"/>
      <c r="E267" s="15"/>
      <c r="F267" s="15"/>
      <c r="G267" s="15"/>
      <c r="H267" s="15"/>
      <c r="DO267" s="1"/>
      <c r="DP267" s="1"/>
      <c r="DQ267" s="1"/>
      <c r="DR267" s="1"/>
      <c r="DS267" s="1"/>
      <c r="DT267" s="1"/>
      <c r="DU267" s="1"/>
      <c r="DV267" s="1"/>
    </row>
    <row r="268" spans="2:126">
      <c r="B268" s="16"/>
      <c r="C268" s="17"/>
      <c r="D268" s="18"/>
      <c r="E268" s="15"/>
      <c r="F268" s="15"/>
      <c r="G268" s="15"/>
      <c r="H268" s="15"/>
      <c r="DO268" s="1"/>
      <c r="DP268" s="1"/>
      <c r="DQ268" s="1"/>
      <c r="DR268" s="1"/>
      <c r="DS268" s="1"/>
      <c r="DT268" s="1"/>
      <c r="DU268" s="1"/>
      <c r="DV268" s="1"/>
    </row>
    <row r="269" spans="2:126">
      <c r="B269" s="16"/>
      <c r="C269" s="17"/>
      <c r="D269" s="18"/>
      <c r="E269" s="15"/>
      <c r="F269" s="15"/>
      <c r="G269" s="15"/>
      <c r="H269" s="15"/>
      <c r="DO269" s="1"/>
      <c r="DP269" s="1"/>
      <c r="DQ269" s="1"/>
      <c r="DR269" s="1"/>
      <c r="DS269" s="1"/>
      <c r="DT269" s="1"/>
      <c r="DU269" s="1"/>
      <c r="DV269" s="1"/>
    </row>
    <row r="270" spans="2:126">
      <c r="B270" s="16"/>
      <c r="C270" s="17"/>
      <c r="D270" s="18"/>
      <c r="E270" s="15"/>
      <c r="F270" s="15"/>
      <c r="G270" s="15"/>
      <c r="H270" s="15"/>
      <c r="DO270" s="1"/>
      <c r="DP270" s="1"/>
      <c r="DQ270" s="1"/>
      <c r="DR270" s="1"/>
      <c r="DS270" s="1"/>
      <c r="DT270" s="1"/>
      <c r="DU270" s="1"/>
      <c r="DV270" s="1"/>
    </row>
    <row r="271" spans="2:126">
      <c r="B271" s="16"/>
      <c r="C271" s="17"/>
      <c r="D271" s="18"/>
      <c r="E271" s="15"/>
      <c r="F271" s="15"/>
      <c r="G271" s="15"/>
      <c r="H271" s="15"/>
      <c r="DO271" s="1"/>
      <c r="DP271" s="1"/>
      <c r="DQ271" s="1"/>
      <c r="DR271" s="1"/>
      <c r="DS271" s="1"/>
      <c r="DT271" s="1"/>
      <c r="DU271" s="1"/>
      <c r="DV271" s="1"/>
    </row>
    <row r="272" spans="2:126">
      <c r="B272" s="16"/>
      <c r="C272" s="17"/>
      <c r="D272" s="18"/>
      <c r="E272" s="15"/>
      <c r="F272" s="15"/>
      <c r="G272" s="15"/>
      <c r="H272" s="15"/>
      <c r="DO272" s="1"/>
      <c r="DP272" s="1"/>
      <c r="DQ272" s="1"/>
      <c r="DR272" s="1"/>
      <c r="DS272" s="1"/>
      <c r="DT272" s="1"/>
      <c r="DU272" s="1"/>
      <c r="DV272" s="1"/>
    </row>
    <row r="273" spans="2:126">
      <c r="B273" s="16"/>
      <c r="C273" s="17"/>
      <c r="D273" s="18"/>
      <c r="E273" s="15"/>
      <c r="F273" s="15"/>
      <c r="G273" s="15"/>
      <c r="H273" s="15"/>
      <c r="DO273" s="1"/>
      <c r="DP273" s="1"/>
      <c r="DQ273" s="1"/>
      <c r="DR273" s="1"/>
      <c r="DS273" s="1"/>
      <c r="DT273" s="1"/>
      <c r="DU273" s="1"/>
      <c r="DV273" s="1"/>
    </row>
    <row r="274" spans="2:126">
      <c r="B274" s="16"/>
      <c r="C274" s="17"/>
      <c r="D274" s="18"/>
      <c r="E274" s="15"/>
      <c r="F274" s="15"/>
      <c r="G274" s="15"/>
      <c r="H274" s="15"/>
      <c r="DO274" s="1"/>
      <c r="DP274" s="1"/>
      <c r="DQ274" s="1"/>
      <c r="DR274" s="1"/>
      <c r="DS274" s="1"/>
      <c r="DT274" s="1"/>
      <c r="DU274" s="1"/>
      <c r="DV274" s="1"/>
    </row>
    <row r="275" spans="2:126">
      <c r="B275" s="16"/>
      <c r="C275" s="17"/>
      <c r="D275" s="18"/>
      <c r="E275" s="15"/>
      <c r="F275" s="15"/>
      <c r="G275" s="15"/>
      <c r="H275" s="15"/>
      <c r="DO275" s="1"/>
      <c r="DP275" s="1"/>
      <c r="DQ275" s="1"/>
      <c r="DR275" s="1"/>
      <c r="DS275" s="1"/>
      <c r="DT275" s="1"/>
      <c r="DU275" s="1"/>
      <c r="DV275" s="1"/>
    </row>
    <row r="276" spans="2:126">
      <c r="B276" s="16"/>
      <c r="C276" s="17"/>
      <c r="D276" s="18"/>
      <c r="E276" s="15"/>
      <c r="F276" s="15"/>
      <c r="G276" s="15"/>
      <c r="H276" s="15"/>
      <c r="DO276" s="1"/>
      <c r="DP276" s="1"/>
      <c r="DQ276" s="1"/>
      <c r="DR276" s="1"/>
      <c r="DS276" s="1"/>
      <c r="DT276" s="1"/>
      <c r="DU276" s="1"/>
      <c r="DV276" s="1"/>
    </row>
    <row r="277" spans="2:126">
      <c r="B277" s="16"/>
      <c r="C277" s="17"/>
      <c r="D277" s="18"/>
      <c r="E277" s="15"/>
      <c r="F277" s="15"/>
      <c r="G277" s="15"/>
      <c r="H277" s="15"/>
      <c r="DO277" s="1"/>
      <c r="DP277" s="1"/>
      <c r="DQ277" s="1"/>
      <c r="DR277" s="1"/>
      <c r="DS277" s="1"/>
      <c r="DT277" s="1"/>
      <c r="DU277" s="1"/>
      <c r="DV277" s="1"/>
    </row>
    <row r="278" spans="2:126">
      <c r="B278" s="16"/>
      <c r="C278" s="17"/>
      <c r="D278" s="18"/>
      <c r="E278" s="15"/>
      <c r="F278" s="15"/>
      <c r="G278" s="15"/>
      <c r="H278" s="15"/>
      <c r="DO278" s="1"/>
      <c r="DP278" s="1"/>
      <c r="DQ278" s="1"/>
      <c r="DR278" s="1"/>
      <c r="DS278" s="1"/>
      <c r="DT278" s="1"/>
      <c r="DU278" s="1"/>
      <c r="DV278" s="1"/>
    </row>
    <row r="279" spans="2:126">
      <c r="B279" s="16"/>
      <c r="C279" s="17"/>
      <c r="D279" s="18"/>
      <c r="E279" s="15"/>
      <c r="F279" s="15"/>
      <c r="G279" s="15"/>
      <c r="H279" s="15"/>
      <c r="DO279" s="1"/>
      <c r="DP279" s="1"/>
      <c r="DQ279" s="1"/>
      <c r="DR279" s="1"/>
      <c r="DS279" s="1"/>
      <c r="DT279" s="1"/>
      <c r="DU279" s="1"/>
      <c r="DV279" s="1"/>
    </row>
    <row r="280" spans="2:126">
      <c r="B280" s="16"/>
      <c r="C280" s="17"/>
      <c r="D280" s="18"/>
      <c r="E280" s="15"/>
      <c r="F280" s="15"/>
      <c r="G280" s="15"/>
      <c r="H280" s="15"/>
      <c r="DO280" s="1"/>
      <c r="DP280" s="1"/>
      <c r="DQ280" s="1"/>
      <c r="DR280" s="1"/>
      <c r="DS280" s="1"/>
      <c r="DT280" s="1"/>
      <c r="DU280" s="1"/>
      <c r="DV280" s="1"/>
    </row>
    <row r="281" spans="2:126">
      <c r="B281" s="16"/>
      <c r="C281" s="17"/>
      <c r="D281" s="18"/>
      <c r="E281" s="15"/>
      <c r="F281" s="15"/>
      <c r="G281" s="15"/>
      <c r="H281" s="15"/>
      <c r="DO281" s="1"/>
      <c r="DP281" s="1"/>
      <c r="DQ281" s="1"/>
      <c r="DR281" s="1"/>
      <c r="DS281" s="1"/>
      <c r="DT281" s="1"/>
      <c r="DU281" s="1"/>
      <c r="DV281" s="1"/>
    </row>
    <row r="282" spans="2:126">
      <c r="B282" s="16"/>
      <c r="C282" s="17"/>
      <c r="D282" s="18"/>
      <c r="E282" s="15"/>
      <c r="F282" s="15"/>
      <c r="G282" s="15"/>
      <c r="H282" s="15"/>
      <c r="DO282" s="1"/>
      <c r="DP282" s="1"/>
      <c r="DQ282" s="1"/>
      <c r="DR282" s="1"/>
      <c r="DS282" s="1"/>
      <c r="DT282" s="1"/>
      <c r="DU282" s="1"/>
      <c r="DV282" s="1"/>
    </row>
    <row r="283" spans="2:126">
      <c r="B283" s="16"/>
      <c r="C283" s="17"/>
      <c r="D283" s="18"/>
      <c r="E283" s="15"/>
      <c r="F283" s="15"/>
      <c r="G283" s="15"/>
      <c r="H283" s="15"/>
      <c r="DO283" s="1"/>
      <c r="DP283" s="1"/>
      <c r="DQ283" s="1"/>
      <c r="DR283" s="1"/>
      <c r="DS283" s="1"/>
      <c r="DT283" s="1"/>
      <c r="DU283" s="1"/>
      <c r="DV283" s="1"/>
    </row>
    <row r="284" spans="2:126">
      <c r="B284" s="16"/>
      <c r="C284" s="17"/>
      <c r="D284" s="18"/>
      <c r="E284" s="15"/>
      <c r="F284" s="15"/>
      <c r="G284" s="15"/>
      <c r="H284" s="15"/>
      <c r="DO284" s="1"/>
      <c r="DP284" s="1"/>
      <c r="DQ284" s="1"/>
      <c r="DR284" s="1"/>
      <c r="DS284" s="1"/>
      <c r="DT284" s="1"/>
      <c r="DU284" s="1"/>
      <c r="DV284" s="1"/>
    </row>
    <row r="285" spans="2:126">
      <c r="B285" s="16"/>
      <c r="C285" s="17"/>
      <c r="D285" s="18"/>
      <c r="E285" s="15"/>
      <c r="F285" s="15"/>
      <c r="G285" s="15"/>
      <c r="H285" s="15"/>
      <c r="DO285" s="1"/>
      <c r="DP285" s="1"/>
      <c r="DQ285" s="1"/>
      <c r="DR285" s="1"/>
      <c r="DS285" s="1"/>
      <c r="DT285" s="1"/>
      <c r="DU285" s="1"/>
      <c r="DV285" s="1"/>
    </row>
    <row r="286" spans="2:126">
      <c r="B286" s="16"/>
      <c r="C286" s="17"/>
      <c r="D286" s="18"/>
      <c r="E286" s="15"/>
      <c r="F286" s="15"/>
      <c r="G286" s="15"/>
      <c r="H286" s="15"/>
      <c r="DO286" s="1"/>
      <c r="DP286" s="1"/>
      <c r="DQ286" s="1"/>
      <c r="DR286" s="1"/>
      <c r="DS286" s="1"/>
      <c r="DT286" s="1"/>
      <c r="DU286" s="1"/>
      <c r="DV286" s="1"/>
    </row>
    <row r="287" spans="2:126">
      <c r="B287" s="16"/>
      <c r="C287" s="17"/>
      <c r="D287" s="18"/>
      <c r="E287" s="15"/>
      <c r="F287" s="15"/>
      <c r="G287" s="15"/>
      <c r="H287" s="15"/>
      <c r="DO287" s="1"/>
      <c r="DP287" s="1"/>
      <c r="DQ287" s="1"/>
      <c r="DR287" s="1"/>
      <c r="DS287" s="1"/>
      <c r="DT287" s="1"/>
      <c r="DU287" s="1"/>
      <c r="DV287" s="1"/>
    </row>
    <row r="288" spans="2:126">
      <c r="B288" s="16"/>
      <c r="C288" s="17"/>
      <c r="D288" s="18"/>
      <c r="E288" s="15"/>
      <c r="F288" s="15"/>
      <c r="G288" s="15"/>
      <c r="H288" s="15"/>
      <c r="DO288" s="1"/>
      <c r="DP288" s="1"/>
      <c r="DQ288" s="1"/>
      <c r="DR288" s="1"/>
      <c r="DS288" s="1"/>
      <c r="DT288" s="1"/>
      <c r="DU288" s="1"/>
      <c r="DV288" s="1"/>
    </row>
    <row r="289" spans="2:126">
      <c r="B289" s="16"/>
      <c r="C289" s="17"/>
      <c r="D289" s="18"/>
      <c r="E289" s="15"/>
      <c r="F289" s="15"/>
      <c r="G289" s="15"/>
      <c r="H289" s="15"/>
      <c r="DO289" s="1"/>
      <c r="DP289" s="1"/>
      <c r="DQ289" s="1"/>
      <c r="DR289" s="1"/>
      <c r="DS289" s="1"/>
      <c r="DT289" s="1"/>
      <c r="DU289" s="1"/>
      <c r="DV289" s="1"/>
    </row>
    <row r="290" spans="2:126">
      <c r="B290" s="16"/>
      <c r="C290" s="17"/>
      <c r="D290" s="18"/>
      <c r="E290" s="15"/>
      <c r="F290" s="15"/>
      <c r="G290" s="15"/>
      <c r="H290" s="15"/>
      <c r="DO290" s="1"/>
      <c r="DP290" s="1"/>
      <c r="DQ290" s="1"/>
      <c r="DR290" s="1"/>
      <c r="DS290" s="1"/>
      <c r="DT290" s="1"/>
      <c r="DU290" s="1"/>
      <c r="DV290" s="1"/>
    </row>
    <row r="291" spans="2:126">
      <c r="B291" s="16"/>
      <c r="C291" s="17"/>
      <c r="D291" s="18"/>
      <c r="E291" s="15"/>
      <c r="F291" s="15"/>
      <c r="G291" s="15"/>
      <c r="H291" s="15"/>
      <c r="DO291" s="1"/>
      <c r="DP291" s="1"/>
      <c r="DQ291" s="1"/>
      <c r="DR291" s="1"/>
      <c r="DS291" s="1"/>
      <c r="DT291" s="1"/>
      <c r="DU291" s="1"/>
      <c r="DV291" s="1"/>
    </row>
    <row r="292" spans="2:126">
      <c r="B292" s="16"/>
      <c r="C292" s="17"/>
      <c r="D292" s="18"/>
      <c r="E292" s="15"/>
      <c r="F292" s="15"/>
      <c r="G292" s="15"/>
      <c r="H292" s="15"/>
      <c r="DO292" s="1"/>
      <c r="DP292" s="1"/>
      <c r="DQ292" s="1"/>
      <c r="DR292" s="1"/>
      <c r="DS292" s="1"/>
      <c r="DT292" s="1"/>
      <c r="DU292" s="1"/>
      <c r="DV292" s="1"/>
    </row>
    <row r="293" spans="2:126">
      <c r="B293" s="16"/>
      <c r="C293" s="17"/>
      <c r="D293" s="18"/>
      <c r="E293" s="15"/>
      <c r="F293" s="15"/>
      <c r="G293" s="15"/>
      <c r="H293" s="15"/>
      <c r="DO293" s="1"/>
      <c r="DP293" s="1"/>
      <c r="DQ293" s="1"/>
      <c r="DR293" s="1"/>
      <c r="DS293" s="1"/>
      <c r="DT293" s="1"/>
      <c r="DU293" s="1"/>
      <c r="DV293" s="1"/>
    </row>
    <row r="294" spans="2:126">
      <c r="B294" s="16"/>
      <c r="C294" s="17"/>
      <c r="D294" s="18"/>
      <c r="E294" s="15"/>
      <c r="F294" s="15"/>
      <c r="G294" s="15"/>
      <c r="H294" s="15"/>
      <c r="DO294" s="1"/>
      <c r="DP294" s="1"/>
      <c r="DQ294" s="1"/>
      <c r="DR294" s="1"/>
      <c r="DS294" s="1"/>
      <c r="DT294" s="1"/>
      <c r="DU294" s="1"/>
      <c r="DV294" s="1"/>
    </row>
    <row r="295" spans="2:126">
      <c r="B295" s="16"/>
      <c r="C295" s="17"/>
      <c r="D295" s="18"/>
      <c r="E295" s="15"/>
      <c r="F295" s="15"/>
      <c r="G295" s="15"/>
      <c r="H295" s="15"/>
      <c r="DO295" s="1"/>
      <c r="DP295" s="1"/>
      <c r="DQ295" s="1"/>
      <c r="DR295" s="1"/>
      <c r="DS295" s="1"/>
      <c r="DT295" s="1"/>
      <c r="DU295" s="1"/>
      <c r="DV295" s="1"/>
    </row>
    <row r="296" spans="2:126">
      <c r="B296" s="16"/>
      <c r="C296" s="17"/>
      <c r="D296" s="18"/>
      <c r="E296" s="15"/>
      <c r="F296" s="15"/>
      <c r="G296" s="15"/>
      <c r="H296" s="15"/>
      <c r="DO296" s="1"/>
      <c r="DP296" s="1"/>
      <c r="DQ296" s="1"/>
      <c r="DR296" s="1"/>
      <c r="DS296" s="1"/>
      <c r="DT296" s="1"/>
      <c r="DU296" s="1"/>
      <c r="DV296" s="1"/>
    </row>
    <row r="297" spans="2:126">
      <c r="B297" s="16"/>
      <c r="C297" s="17"/>
      <c r="D297" s="18"/>
      <c r="E297" s="15"/>
      <c r="F297" s="15"/>
      <c r="G297" s="15"/>
      <c r="H297" s="15"/>
      <c r="DO297" s="1"/>
      <c r="DP297" s="1"/>
      <c r="DQ297" s="1"/>
      <c r="DR297" s="1"/>
      <c r="DS297" s="1"/>
      <c r="DT297" s="1"/>
      <c r="DU297" s="1"/>
      <c r="DV297" s="1"/>
    </row>
    <row r="298" spans="2:126">
      <c r="B298" s="16"/>
      <c r="C298" s="17"/>
      <c r="D298" s="18"/>
      <c r="E298" s="15"/>
      <c r="F298" s="15"/>
      <c r="G298" s="15"/>
      <c r="H298" s="15"/>
      <c r="DO298" s="1"/>
      <c r="DP298" s="1"/>
      <c r="DQ298" s="1"/>
      <c r="DR298" s="1"/>
      <c r="DS298" s="1"/>
      <c r="DT298" s="1"/>
      <c r="DU298" s="1"/>
      <c r="DV298" s="1"/>
    </row>
    <row r="299" spans="2:126">
      <c r="B299" s="16"/>
      <c r="C299" s="17"/>
      <c r="D299" s="18"/>
      <c r="E299" s="15"/>
      <c r="F299" s="15"/>
      <c r="G299" s="15"/>
      <c r="H299" s="15"/>
      <c r="DO299" s="1"/>
      <c r="DP299" s="1"/>
      <c r="DQ299" s="1"/>
      <c r="DR299" s="1"/>
      <c r="DS299" s="1"/>
      <c r="DT299" s="1"/>
      <c r="DU299" s="1"/>
      <c r="DV299" s="1"/>
    </row>
    <row r="300" spans="2:126">
      <c r="B300" s="16"/>
      <c r="C300" s="17"/>
      <c r="D300" s="18"/>
      <c r="E300" s="15"/>
      <c r="F300" s="15"/>
      <c r="G300" s="15"/>
      <c r="H300" s="15"/>
      <c r="DO300" s="1"/>
      <c r="DP300" s="1"/>
      <c r="DQ300" s="1"/>
      <c r="DR300" s="1"/>
      <c r="DS300" s="1"/>
      <c r="DT300" s="1"/>
      <c r="DU300" s="1"/>
      <c r="DV300" s="1"/>
    </row>
    <row r="301" spans="2:126">
      <c r="B301" s="16"/>
      <c r="C301" s="17"/>
      <c r="D301" s="18"/>
      <c r="E301" s="15"/>
      <c r="F301" s="15"/>
      <c r="G301" s="15"/>
      <c r="H301" s="15"/>
      <c r="DO301" s="1"/>
      <c r="DP301" s="1"/>
      <c r="DQ301" s="1"/>
      <c r="DR301" s="1"/>
      <c r="DS301" s="1"/>
      <c r="DT301" s="1"/>
      <c r="DU301" s="1"/>
      <c r="DV301" s="1"/>
    </row>
    <row r="302" spans="2:126">
      <c r="B302" s="16"/>
      <c r="C302" s="17"/>
      <c r="D302" s="18"/>
      <c r="E302" s="15"/>
      <c r="F302" s="15"/>
      <c r="G302" s="15"/>
      <c r="H302" s="15"/>
      <c r="DO302" s="1"/>
      <c r="DP302" s="1"/>
      <c r="DQ302" s="1"/>
      <c r="DR302" s="1"/>
      <c r="DS302" s="1"/>
      <c r="DT302" s="1"/>
      <c r="DU302" s="1"/>
      <c r="DV302" s="1"/>
    </row>
    <row r="303" spans="2:126">
      <c r="B303" s="16"/>
      <c r="C303" s="17"/>
      <c r="D303" s="18"/>
      <c r="E303" s="15"/>
      <c r="F303" s="15"/>
      <c r="G303" s="15"/>
      <c r="H303" s="15"/>
      <c r="DO303" s="1"/>
      <c r="DP303" s="1"/>
      <c r="DQ303" s="1"/>
      <c r="DR303" s="1"/>
      <c r="DS303" s="1"/>
      <c r="DT303" s="1"/>
      <c r="DU303" s="1"/>
      <c r="DV303" s="1"/>
    </row>
    <row r="304" spans="2:126">
      <c r="B304" s="16"/>
      <c r="C304" s="17"/>
      <c r="D304" s="18"/>
      <c r="E304" s="15"/>
      <c r="F304" s="15"/>
      <c r="G304" s="15"/>
      <c r="H304" s="15"/>
      <c r="DO304" s="1"/>
      <c r="DP304" s="1"/>
      <c r="DQ304" s="1"/>
      <c r="DR304" s="1"/>
      <c r="DS304" s="1"/>
      <c r="DT304" s="1"/>
      <c r="DU304" s="1"/>
      <c r="DV304" s="1"/>
    </row>
    <row r="305" spans="2:126">
      <c r="B305" s="16"/>
      <c r="C305" s="17"/>
      <c r="D305" s="18"/>
      <c r="E305" s="15"/>
      <c r="F305" s="15"/>
      <c r="G305" s="15"/>
      <c r="H305" s="15"/>
      <c r="DO305" s="1"/>
      <c r="DP305" s="1"/>
      <c r="DQ305" s="1"/>
      <c r="DR305" s="1"/>
      <c r="DS305" s="1"/>
      <c r="DT305" s="1"/>
      <c r="DU305" s="1"/>
      <c r="DV305" s="1"/>
    </row>
    <row r="306" spans="2:126">
      <c r="B306" s="16"/>
      <c r="C306" s="17"/>
      <c r="D306" s="18"/>
      <c r="E306" s="15"/>
      <c r="F306" s="15"/>
      <c r="G306" s="15"/>
      <c r="H306" s="15"/>
      <c r="DO306" s="1"/>
      <c r="DP306" s="1"/>
      <c r="DQ306" s="1"/>
      <c r="DR306" s="1"/>
      <c r="DS306" s="1"/>
      <c r="DT306" s="1"/>
      <c r="DU306" s="1"/>
      <c r="DV306" s="1"/>
    </row>
    <row r="307" spans="2:126">
      <c r="B307" s="16"/>
      <c r="C307" s="17"/>
      <c r="D307" s="18"/>
      <c r="E307" s="15"/>
      <c r="F307" s="15"/>
      <c r="G307" s="15"/>
      <c r="H307" s="15"/>
      <c r="DO307" s="1"/>
      <c r="DP307" s="1"/>
      <c r="DQ307" s="1"/>
      <c r="DR307" s="1"/>
      <c r="DS307" s="1"/>
      <c r="DT307" s="1"/>
      <c r="DU307" s="1"/>
      <c r="DV307" s="1"/>
    </row>
    <row r="308" spans="2:126">
      <c r="B308" s="16"/>
      <c r="C308" s="17"/>
      <c r="D308" s="18"/>
      <c r="E308" s="15"/>
      <c r="F308" s="15"/>
      <c r="G308" s="15"/>
      <c r="H308" s="15"/>
      <c r="DO308" s="1"/>
      <c r="DP308" s="1"/>
      <c r="DQ308" s="1"/>
      <c r="DR308" s="1"/>
      <c r="DS308" s="1"/>
      <c r="DT308" s="1"/>
      <c r="DU308" s="1"/>
      <c r="DV308" s="1"/>
    </row>
    <row r="309" spans="2:126">
      <c r="B309" s="16"/>
      <c r="C309" s="17"/>
      <c r="D309" s="18"/>
      <c r="E309" s="15"/>
      <c r="F309" s="15"/>
      <c r="G309" s="15"/>
      <c r="H309" s="15"/>
      <c r="DO309" s="1"/>
      <c r="DP309" s="1"/>
      <c r="DQ309" s="1"/>
      <c r="DR309" s="1"/>
      <c r="DS309" s="1"/>
      <c r="DT309" s="1"/>
      <c r="DU309" s="1"/>
      <c r="DV309" s="1"/>
    </row>
    <row r="310" spans="2:126">
      <c r="B310" s="16"/>
      <c r="C310" s="17"/>
      <c r="D310" s="18"/>
      <c r="E310" s="15"/>
      <c r="F310" s="15"/>
      <c r="G310" s="15"/>
      <c r="H310" s="15"/>
      <c r="DO310" s="1"/>
      <c r="DP310" s="1"/>
      <c r="DQ310" s="1"/>
      <c r="DR310" s="1"/>
      <c r="DS310" s="1"/>
      <c r="DT310" s="1"/>
      <c r="DU310" s="1"/>
      <c r="DV310" s="1"/>
    </row>
    <row r="311" spans="2:126">
      <c r="B311" s="16"/>
      <c r="C311" s="17"/>
      <c r="D311" s="18"/>
      <c r="E311" s="15"/>
      <c r="F311" s="15"/>
      <c r="G311" s="15"/>
      <c r="H311" s="15"/>
      <c r="DO311" s="1"/>
      <c r="DP311" s="1"/>
      <c r="DQ311" s="1"/>
      <c r="DR311" s="1"/>
      <c r="DS311" s="1"/>
      <c r="DT311" s="1"/>
      <c r="DU311" s="1"/>
      <c r="DV311" s="1"/>
    </row>
    <row r="312" spans="2:126">
      <c r="B312" s="16"/>
      <c r="C312" s="17"/>
      <c r="D312" s="18"/>
      <c r="E312" s="15"/>
      <c r="F312" s="15"/>
      <c r="G312" s="15"/>
      <c r="H312" s="15"/>
      <c r="DO312" s="1"/>
      <c r="DP312" s="1"/>
      <c r="DQ312" s="1"/>
      <c r="DR312" s="1"/>
      <c r="DS312" s="1"/>
      <c r="DT312" s="1"/>
      <c r="DU312" s="1"/>
      <c r="DV312" s="1"/>
    </row>
    <row r="313" spans="2:126">
      <c r="B313" s="16"/>
      <c r="C313" s="17"/>
      <c r="D313" s="18"/>
      <c r="E313" s="15"/>
      <c r="F313" s="15"/>
      <c r="G313" s="15"/>
      <c r="H313" s="15"/>
      <c r="DO313" s="1"/>
      <c r="DP313" s="1"/>
      <c r="DQ313" s="1"/>
      <c r="DR313" s="1"/>
      <c r="DS313" s="1"/>
      <c r="DT313" s="1"/>
      <c r="DU313" s="1"/>
      <c r="DV313" s="1"/>
    </row>
    <row r="314" spans="2:126">
      <c r="B314" s="16"/>
      <c r="C314" s="17"/>
      <c r="D314" s="18"/>
      <c r="E314" s="15"/>
      <c r="F314" s="15"/>
      <c r="G314" s="15"/>
      <c r="H314" s="15"/>
      <c r="DO314" s="1"/>
      <c r="DP314" s="1"/>
      <c r="DQ314" s="1"/>
      <c r="DR314" s="1"/>
      <c r="DS314" s="1"/>
      <c r="DT314" s="1"/>
      <c r="DU314" s="1"/>
      <c r="DV314" s="1"/>
    </row>
    <row r="315" spans="2:126">
      <c r="B315" s="16"/>
      <c r="C315" s="17"/>
      <c r="D315" s="18"/>
      <c r="E315" s="15"/>
      <c r="F315" s="15"/>
      <c r="G315" s="15"/>
      <c r="H315" s="15"/>
      <c r="DO315" s="1"/>
      <c r="DP315" s="1"/>
      <c r="DQ315" s="1"/>
      <c r="DR315" s="1"/>
      <c r="DS315" s="1"/>
      <c r="DT315" s="1"/>
      <c r="DU315" s="1"/>
      <c r="DV315" s="1"/>
    </row>
    <row r="316" spans="2:126">
      <c r="B316" s="16"/>
      <c r="C316" s="17"/>
      <c r="D316" s="18"/>
      <c r="E316" s="15"/>
      <c r="F316" s="15"/>
      <c r="G316" s="15"/>
      <c r="H316" s="15"/>
      <c r="DO316" s="1"/>
      <c r="DP316" s="1"/>
      <c r="DQ316" s="1"/>
      <c r="DR316" s="1"/>
      <c r="DS316" s="1"/>
      <c r="DT316" s="1"/>
      <c r="DU316" s="1"/>
      <c r="DV316" s="1"/>
    </row>
    <row r="317" spans="2:126">
      <c r="B317" s="16"/>
      <c r="C317" s="17"/>
      <c r="D317" s="18"/>
      <c r="E317" s="15"/>
      <c r="F317" s="15"/>
      <c r="G317" s="15"/>
      <c r="H317" s="15"/>
      <c r="DO317" s="1"/>
      <c r="DP317" s="1"/>
      <c r="DQ317" s="1"/>
      <c r="DR317" s="1"/>
      <c r="DS317" s="1"/>
      <c r="DT317" s="1"/>
      <c r="DU317" s="1"/>
      <c r="DV317" s="1"/>
    </row>
    <row r="318" spans="2:126">
      <c r="B318" s="16"/>
      <c r="C318" s="17"/>
      <c r="D318" s="18"/>
      <c r="E318" s="15"/>
      <c r="F318" s="15"/>
      <c r="G318" s="15"/>
      <c r="H318" s="15"/>
      <c r="DO318" s="1"/>
      <c r="DP318" s="1"/>
      <c r="DQ318" s="1"/>
      <c r="DR318" s="1"/>
      <c r="DS318" s="1"/>
      <c r="DT318" s="1"/>
      <c r="DU318" s="1"/>
      <c r="DV318" s="1"/>
    </row>
    <row r="319" spans="2:126">
      <c r="B319" s="16"/>
      <c r="C319" s="17"/>
      <c r="D319" s="18"/>
      <c r="E319" s="15"/>
      <c r="F319" s="15"/>
      <c r="G319" s="15"/>
      <c r="H319" s="15"/>
      <c r="DO319" s="1"/>
      <c r="DP319" s="1"/>
      <c r="DQ319" s="1"/>
      <c r="DR319" s="1"/>
      <c r="DS319" s="1"/>
      <c r="DT319" s="1"/>
      <c r="DU319" s="1"/>
      <c r="DV319" s="1"/>
    </row>
    <row r="320" spans="2:126">
      <c r="B320" s="16"/>
      <c r="C320" s="17"/>
      <c r="D320" s="18"/>
      <c r="E320" s="15"/>
      <c r="F320" s="15"/>
      <c r="G320" s="15"/>
      <c r="H320" s="15"/>
      <c r="DO320" s="1"/>
      <c r="DP320" s="1"/>
      <c r="DQ320" s="1"/>
      <c r="DR320" s="1"/>
      <c r="DS320" s="1"/>
      <c r="DT320" s="1"/>
      <c r="DU320" s="1"/>
      <c r="DV320" s="1"/>
    </row>
    <row r="321" spans="2:126">
      <c r="B321" s="16"/>
      <c r="C321" s="17"/>
      <c r="D321" s="18"/>
      <c r="E321" s="15"/>
      <c r="F321" s="15"/>
      <c r="G321" s="15"/>
      <c r="H321" s="15"/>
      <c r="DO321" s="1"/>
      <c r="DP321" s="1"/>
      <c r="DQ321" s="1"/>
      <c r="DR321" s="1"/>
      <c r="DS321" s="1"/>
      <c r="DT321" s="1"/>
      <c r="DU321" s="1"/>
      <c r="DV321" s="1"/>
    </row>
    <row r="322" spans="2:126">
      <c r="B322" s="16"/>
      <c r="C322" s="17"/>
      <c r="D322" s="18"/>
      <c r="E322" s="15"/>
      <c r="F322" s="15"/>
      <c r="G322" s="15"/>
      <c r="H322" s="15"/>
      <c r="DO322" s="1"/>
      <c r="DP322" s="1"/>
      <c r="DQ322" s="1"/>
      <c r="DR322" s="1"/>
      <c r="DS322" s="1"/>
      <c r="DT322" s="1"/>
      <c r="DU322" s="1"/>
      <c r="DV322" s="1"/>
    </row>
    <row r="323" spans="2:126">
      <c r="B323" s="16"/>
      <c r="C323" s="17"/>
      <c r="D323" s="18"/>
      <c r="E323" s="15"/>
      <c r="F323" s="15"/>
      <c r="G323" s="15"/>
      <c r="H323" s="15"/>
      <c r="DO323" s="1"/>
      <c r="DP323" s="1"/>
      <c r="DQ323" s="1"/>
      <c r="DR323" s="1"/>
      <c r="DS323" s="1"/>
      <c r="DT323" s="1"/>
      <c r="DU323" s="1"/>
      <c r="DV323" s="1"/>
    </row>
    <row r="324" spans="2:126">
      <c r="B324" s="16"/>
      <c r="C324" s="17"/>
      <c r="D324" s="18"/>
      <c r="E324" s="15"/>
      <c r="F324" s="15"/>
      <c r="G324" s="15"/>
      <c r="H324" s="15"/>
      <c r="DO324" s="1"/>
      <c r="DP324" s="1"/>
      <c r="DQ324" s="1"/>
      <c r="DR324" s="1"/>
      <c r="DS324" s="1"/>
      <c r="DT324" s="1"/>
      <c r="DU324" s="1"/>
      <c r="DV324" s="1"/>
    </row>
    <row r="325" spans="2:126">
      <c r="B325" s="16"/>
      <c r="C325" s="17"/>
      <c r="D325" s="18"/>
      <c r="E325" s="15"/>
      <c r="F325" s="15"/>
      <c r="G325" s="15"/>
      <c r="H325" s="15"/>
      <c r="DO325" s="1"/>
      <c r="DP325" s="1"/>
      <c r="DQ325" s="1"/>
      <c r="DR325" s="1"/>
      <c r="DS325" s="1"/>
      <c r="DT325" s="1"/>
      <c r="DU325" s="1"/>
      <c r="DV325" s="1"/>
    </row>
    <row r="326" spans="2:126">
      <c r="B326" s="16"/>
      <c r="C326" s="17"/>
      <c r="D326" s="18"/>
      <c r="E326" s="15"/>
      <c r="F326" s="15"/>
      <c r="G326" s="15"/>
      <c r="H326" s="15"/>
      <c r="DO326" s="1"/>
      <c r="DP326" s="1"/>
      <c r="DQ326" s="1"/>
      <c r="DR326" s="1"/>
      <c r="DS326" s="1"/>
      <c r="DT326" s="1"/>
      <c r="DU326" s="1"/>
      <c r="DV326" s="1"/>
    </row>
    <row r="327" spans="2:126">
      <c r="B327" s="16"/>
      <c r="C327" s="17"/>
      <c r="D327" s="18"/>
      <c r="E327" s="15"/>
      <c r="F327" s="15"/>
      <c r="G327" s="15"/>
      <c r="H327" s="15"/>
      <c r="DO327" s="1"/>
      <c r="DP327" s="1"/>
      <c r="DQ327" s="1"/>
      <c r="DR327" s="1"/>
      <c r="DS327" s="1"/>
      <c r="DT327" s="1"/>
      <c r="DU327" s="1"/>
      <c r="DV327" s="1"/>
    </row>
    <row r="328" spans="2:126">
      <c r="B328" s="16"/>
      <c r="C328" s="17"/>
      <c r="D328" s="18"/>
      <c r="E328" s="15"/>
      <c r="F328" s="15"/>
      <c r="G328" s="15"/>
      <c r="H328" s="15"/>
      <c r="DO328" s="1"/>
      <c r="DP328" s="1"/>
      <c r="DQ328" s="1"/>
      <c r="DR328" s="1"/>
      <c r="DS328" s="1"/>
      <c r="DT328" s="1"/>
      <c r="DU328" s="1"/>
      <c r="DV328" s="1"/>
    </row>
    <row r="329" spans="2:126">
      <c r="B329" s="16"/>
      <c r="C329" s="17"/>
      <c r="D329" s="18"/>
      <c r="E329" s="15"/>
      <c r="F329" s="15"/>
      <c r="G329" s="15"/>
      <c r="H329" s="15"/>
      <c r="DO329" s="1"/>
      <c r="DP329" s="1"/>
      <c r="DQ329" s="1"/>
      <c r="DR329" s="1"/>
      <c r="DS329" s="1"/>
      <c r="DT329" s="1"/>
      <c r="DU329" s="1"/>
      <c r="DV329" s="1"/>
    </row>
    <row r="330" spans="2:126">
      <c r="B330" s="16"/>
      <c r="C330" s="17"/>
      <c r="D330" s="18"/>
      <c r="E330" s="15"/>
      <c r="F330" s="15"/>
      <c r="G330" s="15"/>
      <c r="H330" s="15"/>
      <c r="DO330" s="1"/>
      <c r="DP330" s="1"/>
      <c r="DQ330" s="1"/>
      <c r="DR330" s="1"/>
      <c r="DS330" s="1"/>
      <c r="DT330" s="1"/>
      <c r="DU330" s="1"/>
      <c r="DV330" s="1"/>
    </row>
    <row r="331" spans="2:126">
      <c r="B331" s="5"/>
      <c r="C331" s="5"/>
      <c r="D331" s="5"/>
      <c r="DO331" s="1"/>
      <c r="DP331" s="1"/>
      <c r="DQ331" s="1"/>
      <c r="DR331" s="1"/>
      <c r="DS331" s="1"/>
      <c r="DT331" s="1"/>
      <c r="DU331" s="1"/>
      <c r="DV331" s="1"/>
    </row>
    <row r="332" spans="2:126">
      <c r="B332" s="5"/>
      <c r="C332" s="5"/>
      <c r="D332" s="5"/>
      <c r="DO332" s="1"/>
      <c r="DP332" s="1"/>
      <c r="DQ332" s="1"/>
      <c r="DR332" s="1"/>
      <c r="DS332" s="1"/>
      <c r="DT332" s="1"/>
      <c r="DU332" s="1"/>
      <c r="DV332" s="1"/>
    </row>
    <row r="333" spans="2:126">
      <c r="B333" s="5"/>
      <c r="C333" s="5"/>
      <c r="D333" s="5"/>
      <c r="DO333" s="1"/>
      <c r="DP333" s="1"/>
      <c r="DQ333" s="1"/>
      <c r="DR333" s="1"/>
      <c r="DS333" s="1"/>
      <c r="DT333" s="1"/>
      <c r="DU333" s="1"/>
      <c r="DV333" s="1"/>
    </row>
    <row r="334" spans="2:126">
      <c r="B334" s="5"/>
      <c r="C334" s="5"/>
      <c r="D334" s="5"/>
      <c r="DO334" s="1"/>
      <c r="DP334" s="1"/>
      <c r="DQ334" s="1"/>
      <c r="DR334" s="1"/>
      <c r="DS334" s="1"/>
      <c r="DT334" s="1"/>
      <c r="DU334" s="1"/>
      <c r="DV334" s="1"/>
    </row>
    <row r="335" spans="2:126">
      <c r="B335" s="5"/>
      <c r="C335" s="5"/>
      <c r="D335" s="5"/>
      <c r="DO335" s="1"/>
      <c r="DP335" s="1"/>
      <c r="DQ335" s="1"/>
      <c r="DR335" s="1"/>
      <c r="DS335" s="1"/>
      <c r="DT335" s="1"/>
      <c r="DU335" s="1"/>
      <c r="DV335" s="1"/>
    </row>
    <row r="336" spans="2:126">
      <c r="B336" s="5"/>
      <c r="C336" s="5"/>
      <c r="D336" s="5"/>
      <c r="DO336" s="1"/>
      <c r="DP336" s="1"/>
      <c r="DQ336" s="1"/>
      <c r="DR336" s="1"/>
      <c r="DS336" s="1"/>
      <c r="DT336" s="1"/>
      <c r="DU336" s="1"/>
      <c r="DV336" s="1"/>
    </row>
    <row r="337" spans="2:126">
      <c r="B337" s="5"/>
      <c r="C337" s="5"/>
      <c r="D337" s="5"/>
      <c r="DO337" s="1"/>
      <c r="DP337" s="1"/>
      <c r="DQ337" s="1"/>
      <c r="DR337" s="1"/>
      <c r="DS337" s="1"/>
      <c r="DT337" s="1"/>
      <c r="DU337" s="1"/>
      <c r="DV337" s="1"/>
    </row>
    <row r="338" spans="2:126">
      <c r="B338" s="5"/>
      <c r="C338" s="5"/>
      <c r="D338" s="5"/>
      <c r="DO338" s="1"/>
      <c r="DP338" s="1"/>
      <c r="DQ338" s="1"/>
      <c r="DR338" s="1"/>
      <c r="DS338" s="1"/>
      <c r="DT338" s="1"/>
      <c r="DU338" s="1"/>
      <c r="DV338" s="1"/>
    </row>
    <row r="339" spans="2:126">
      <c r="B339" s="5"/>
      <c r="C339" s="5"/>
      <c r="D339" s="5"/>
      <c r="DO339" s="1"/>
      <c r="DP339" s="1"/>
      <c r="DQ339" s="1"/>
      <c r="DR339" s="1"/>
      <c r="DS339" s="1"/>
      <c r="DT339" s="1"/>
      <c r="DU339" s="1"/>
      <c r="DV339" s="1"/>
    </row>
    <row r="340" spans="2:126">
      <c r="B340" s="5"/>
      <c r="C340" s="5"/>
      <c r="D340" s="5"/>
      <c r="DO340" s="1"/>
      <c r="DP340" s="1"/>
      <c r="DQ340" s="1"/>
      <c r="DR340" s="1"/>
      <c r="DS340" s="1"/>
      <c r="DT340" s="1"/>
      <c r="DU340" s="1"/>
      <c r="DV340" s="1"/>
    </row>
    <row r="341" spans="2:126">
      <c r="B341" s="5"/>
      <c r="C341" s="5"/>
      <c r="D341" s="5"/>
      <c r="DO341" s="1"/>
      <c r="DP341" s="1"/>
      <c r="DQ341" s="1"/>
      <c r="DR341" s="1"/>
      <c r="DS341" s="1"/>
      <c r="DT341" s="1"/>
      <c r="DU341" s="1"/>
      <c r="DV341" s="1"/>
    </row>
    <row r="342" spans="2:126">
      <c r="B342" s="5"/>
      <c r="C342" s="5"/>
      <c r="D342" s="5"/>
      <c r="DO342" s="1"/>
      <c r="DP342" s="1"/>
      <c r="DQ342" s="1"/>
      <c r="DR342" s="1"/>
      <c r="DS342" s="1"/>
      <c r="DT342" s="1"/>
      <c r="DU342" s="1"/>
      <c r="DV342" s="1"/>
    </row>
    <row r="343" spans="2:126">
      <c r="B343" s="5"/>
      <c r="C343" s="5"/>
      <c r="D343" s="5"/>
      <c r="DO343" s="1"/>
      <c r="DP343" s="1"/>
      <c r="DQ343" s="1"/>
      <c r="DR343" s="1"/>
      <c r="DS343" s="1"/>
      <c r="DT343" s="1"/>
      <c r="DU343" s="1"/>
      <c r="DV343" s="1"/>
    </row>
    <row r="344" spans="2:126">
      <c r="B344" s="5"/>
      <c r="C344" s="5"/>
      <c r="D344" s="5"/>
      <c r="DO344" s="1"/>
      <c r="DP344" s="1"/>
      <c r="DQ344" s="1"/>
      <c r="DR344" s="1"/>
      <c r="DS344" s="1"/>
      <c r="DT344" s="1"/>
      <c r="DU344" s="1"/>
      <c r="DV344" s="1"/>
    </row>
    <row r="345" spans="2:126">
      <c r="B345" s="5"/>
      <c r="C345" s="5"/>
      <c r="D345" s="5"/>
      <c r="DO345" s="1"/>
      <c r="DP345" s="1"/>
      <c r="DQ345" s="1"/>
      <c r="DR345" s="1"/>
      <c r="DS345" s="1"/>
      <c r="DT345" s="1"/>
      <c r="DU345" s="1"/>
      <c r="DV345" s="1"/>
    </row>
    <row r="346" spans="2:126">
      <c r="B346" s="5"/>
      <c r="C346" s="5"/>
      <c r="D346" s="5"/>
      <c r="DO346" s="1"/>
      <c r="DP346" s="1"/>
      <c r="DQ346" s="1"/>
      <c r="DR346" s="1"/>
      <c r="DS346" s="1"/>
      <c r="DT346" s="1"/>
      <c r="DU346" s="1"/>
      <c r="DV346" s="1"/>
    </row>
    <row r="347" spans="2:126">
      <c r="B347" s="5"/>
      <c r="C347" s="5"/>
      <c r="D347" s="5"/>
      <c r="DO347" s="1"/>
      <c r="DP347" s="1"/>
      <c r="DQ347" s="1"/>
      <c r="DR347" s="1"/>
      <c r="DS347" s="1"/>
      <c r="DT347" s="1"/>
      <c r="DU347" s="1"/>
      <c r="DV347" s="1"/>
    </row>
    <row r="348" spans="2:126">
      <c r="B348" s="5"/>
      <c r="C348" s="5"/>
      <c r="D348" s="5"/>
      <c r="DO348" s="1"/>
      <c r="DP348" s="1"/>
      <c r="DQ348" s="1"/>
      <c r="DR348" s="1"/>
      <c r="DS348" s="1"/>
      <c r="DT348" s="1"/>
      <c r="DU348" s="1"/>
      <c r="DV348" s="1"/>
    </row>
    <row r="349" spans="2:126">
      <c r="B349" s="5"/>
      <c r="C349" s="5"/>
      <c r="D349" s="5"/>
      <c r="DO349" s="1"/>
      <c r="DP349" s="1"/>
      <c r="DQ349" s="1"/>
      <c r="DR349" s="1"/>
      <c r="DS349" s="1"/>
      <c r="DT349" s="1"/>
      <c r="DU349" s="1"/>
      <c r="DV349" s="1"/>
    </row>
    <row r="350" spans="2:126">
      <c r="B350" s="5"/>
      <c r="C350" s="5"/>
      <c r="D350" s="5"/>
      <c r="DO350" s="1"/>
      <c r="DP350" s="1"/>
      <c r="DQ350" s="1"/>
      <c r="DR350" s="1"/>
      <c r="DS350" s="1"/>
      <c r="DT350" s="1"/>
      <c r="DU350" s="1"/>
      <c r="DV350" s="1"/>
    </row>
    <row r="351" spans="2:126">
      <c r="B351" s="5"/>
      <c r="C351" s="5"/>
      <c r="D351" s="5"/>
      <c r="DO351" s="1"/>
      <c r="DP351" s="1"/>
      <c r="DQ351" s="1"/>
      <c r="DR351" s="1"/>
      <c r="DS351" s="1"/>
      <c r="DT351" s="1"/>
      <c r="DU351" s="1"/>
      <c r="DV351" s="1"/>
    </row>
    <row r="352" spans="2:126">
      <c r="B352" s="5"/>
      <c r="C352" s="5"/>
      <c r="D352" s="5"/>
      <c r="DO352" s="1"/>
      <c r="DP352" s="1"/>
      <c r="DQ352" s="1"/>
      <c r="DR352" s="1"/>
      <c r="DS352" s="1"/>
      <c r="DT352" s="1"/>
      <c r="DU352" s="1"/>
      <c r="DV352" s="1"/>
    </row>
    <row r="353" spans="2:126">
      <c r="B353" s="5"/>
      <c r="C353" s="5"/>
      <c r="D353" s="5"/>
      <c r="DO353" s="1"/>
      <c r="DP353" s="1"/>
      <c r="DQ353" s="1"/>
      <c r="DR353" s="1"/>
      <c r="DS353" s="1"/>
      <c r="DT353" s="1"/>
      <c r="DU353" s="1"/>
      <c r="DV353" s="1"/>
    </row>
    <row r="354" spans="2:126">
      <c r="B354" s="5"/>
      <c r="C354" s="5"/>
      <c r="D354" s="5"/>
      <c r="DO354" s="1"/>
      <c r="DP354" s="1"/>
      <c r="DQ354" s="1"/>
      <c r="DR354" s="1"/>
      <c r="DS354" s="1"/>
      <c r="DT354" s="1"/>
      <c r="DU354" s="1"/>
      <c r="DV354" s="1"/>
    </row>
    <row r="355" spans="2:126">
      <c r="B355" s="5"/>
      <c r="C355" s="5"/>
      <c r="D355" s="5"/>
      <c r="DO355" s="1"/>
      <c r="DP355" s="1"/>
      <c r="DQ355" s="1"/>
      <c r="DR355" s="1"/>
      <c r="DS355" s="1"/>
      <c r="DT355" s="1"/>
      <c r="DU355" s="1"/>
      <c r="DV355" s="1"/>
    </row>
    <row r="356" spans="2:126">
      <c r="B356" s="5"/>
      <c r="C356" s="5"/>
      <c r="D356" s="5"/>
      <c r="DO356" s="1"/>
      <c r="DP356" s="1"/>
      <c r="DQ356" s="1"/>
      <c r="DR356" s="1"/>
      <c r="DS356" s="1"/>
      <c r="DT356" s="1"/>
      <c r="DU356" s="1"/>
      <c r="DV356" s="1"/>
    </row>
    <row r="357" spans="2:126">
      <c r="B357" s="5"/>
      <c r="C357" s="5"/>
      <c r="D357" s="5"/>
      <c r="DO357" s="1"/>
      <c r="DP357" s="1"/>
      <c r="DQ357" s="1"/>
      <c r="DR357" s="1"/>
      <c r="DS357" s="1"/>
      <c r="DT357" s="1"/>
      <c r="DU357" s="1"/>
      <c r="DV357" s="1"/>
    </row>
    <row r="358" spans="2:126">
      <c r="B358" s="5"/>
      <c r="C358" s="5"/>
      <c r="D358" s="5"/>
      <c r="DO358" s="1"/>
      <c r="DP358" s="1"/>
      <c r="DQ358" s="1"/>
      <c r="DR358" s="1"/>
      <c r="DS358" s="1"/>
      <c r="DT358" s="1"/>
      <c r="DU358" s="1"/>
      <c r="DV358" s="1"/>
    </row>
    <row r="359" spans="2:126">
      <c r="B359" s="5"/>
      <c r="C359" s="5"/>
      <c r="D359" s="5"/>
      <c r="DO359" s="1"/>
      <c r="DP359" s="1"/>
      <c r="DQ359" s="1"/>
      <c r="DR359" s="1"/>
      <c r="DS359" s="1"/>
      <c r="DT359" s="1"/>
      <c r="DU359" s="1"/>
      <c r="DV359" s="1"/>
    </row>
    <row r="360" spans="2:126">
      <c r="B360" s="5"/>
      <c r="C360" s="5"/>
      <c r="D360" s="5"/>
      <c r="DO360" s="1"/>
      <c r="DP360" s="1"/>
      <c r="DQ360" s="1"/>
      <c r="DR360" s="1"/>
      <c r="DS360" s="1"/>
      <c r="DT360" s="1"/>
      <c r="DU360" s="1"/>
      <c r="DV360" s="1"/>
    </row>
    <row r="361" spans="2:126">
      <c r="B361" s="5"/>
      <c r="C361" s="5"/>
      <c r="D361" s="5"/>
      <c r="DO361" s="1"/>
      <c r="DP361" s="1"/>
      <c r="DQ361" s="1"/>
      <c r="DR361" s="1"/>
      <c r="DS361" s="1"/>
      <c r="DT361" s="1"/>
      <c r="DU361" s="1"/>
      <c r="DV361" s="1"/>
    </row>
    <row r="362" spans="2:126">
      <c r="B362" s="5"/>
      <c r="C362" s="5"/>
      <c r="D362" s="5"/>
      <c r="DO362" s="1"/>
      <c r="DP362" s="1"/>
      <c r="DQ362" s="1"/>
      <c r="DR362" s="1"/>
      <c r="DS362" s="1"/>
      <c r="DT362" s="1"/>
      <c r="DU362" s="1"/>
      <c r="DV362" s="1"/>
    </row>
    <row r="363" spans="2:126">
      <c r="B363" s="5"/>
      <c r="C363" s="5"/>
      <c r="D363" s="5"/>
      <c r="DO363" s="1"/>
      <c r="DP363" s="1"/>
      <c r="DQ363" s="1"/>
      <c r="DR363" s="1"/>
      <c r="DS363" s="1"/>
      <c r="DT363" s="1"/>
      <c r="DU363" s="1"/>
      <c r="DV363" s="1"/>
    </row>
    <row r="364" spans="2:126">
      <c r="B364" s="5"/>
      <c r="C364" s="5"/>
      <c r="D364" s="5"/>
      <c r="DO364" s="1"/>
      <c r="DP364" s="1"/>
      <c r="DQ364" s="1"/>
      <c r="DR364" s="1"/>
      <c r="DS364" s="1"/>
      <c r="DT364" s="1"/>
      <c r="DU364" s="1"/>
      <c r="DV364" s="1"/>
    </row>
    <row r="365" spans="2:126">
      <c r="B365" s="5"/>
      <c r="C365" s="5"/>
      <c r="D365" s="5"/>
      <c r="DO365" s="1"/>
      <c r="DP365" s="1"/>
      <c r="DQ365" s="1"/>
      <c r="DR365" s="1"/>
      <c r="DS365" s="1"/>
      <c r="DT365" s="1"/>
      <c r="DU365" s="1"/>
      <c r="DV365" s="1"/>
    </row>
    <row r="366" spans="2:126">
      <c r="B366" s="5"/>
      <c r="C366" s="5"/>
      <c r="D366" s="5"/>
      <c r="DO366" s="1"/>
      <c r="DP366" s="1"/>
      <c r="DQ366" s="1"/>
      <c r="DR366" s="1"/>
      <c r="DS366" s="1"/>
      <c r="DT366" s="1"/>
      <c r="DU366" s="1"/>
      <c r="DV366" s="1"/>
    </row>
    <row r="367" spans="2:126">
      <c r="B367" s="5"/>
      <c r="C367" s="5"/>
      <c r="D367" s="5"/>
      <c r="DO367" s="1"/>
      <c r="DP367" s="1"/>
      <c r="DQ367" s="1"/>
      <c r="DR367" s="1"/>
      <c r="DS367" s="1"/>
      <c r="DT367" s="1"/>
      <c r="DU367" s="1"/>
      <c r="DV367" s="1"/>
    </row>
    <row r="368" spans="2:126">
      <c r="B368" s="5"/>
      <c r="C368" s="5"/>
      <c r="D368" s="5"/>
      <c r="DO368" s="1"/>
      <c r="DP368" s="1"/>
      <c r="DQ368" s="1"/>
      <c r="DR368" s="1"/>
      <c r="DS368" s="1"/>
      <c r="DT368" s="1"/>
      <c r="DU368" s="1"/>
      <c r="DV368" s="1"/>
    </row>
    <row r="369" spans="2:126">
      <c r="B369" s="5"/>
      <c r="C369" s="5"/>
      <c r="D369" s="5"/>
      <c r="DO369" s="1"/>
      <c r="DP369" s="1"/>
      <c r="DQ369" s="1"/>
      <c r="DR369" s="1"/>
      <c r="DS369" s="1"/>
      <c r="DT369" s="1"/>
      <c r="DU369" s="1"/>
      <c r="DV369" s="1"/>
    </row>
    <row r="370" spans="2:126">
      <c r="B370" s="5"/>
      <c r="C370" s="5"/>
      <c r="D370" s="5"/>
      <c r="DO370" s="1"/>
      <c r="DP370" s="1"/>
      <c r="DQ370" s="1"/>
      <c r="DR370" s="1"/>
      <c r="DS370" s="1"/>
      <c r="DT370" s="1"/>
      <c r="DU370" s="1"/>
      <c r="DV370" s="1"/>
    </row>
    <row r="371" spans="2:126">
      <c r="B371" s="5"/>
      <c r="C371" s="5"/>
      <c r="D371" s="5"/>
      <c r="DO371" s="1"/>
      <c r="DP371" s="1"/>
      <c r="DQ371" s="1"/>
      <c r="DR371" s="1"/>
      <c r="DS371" s="1"/>
      <c r="DT371" s="1"/>
      <c r="DU371" s="1"/>
      <c r="DV371" s="1"/>
    </row>
    <row r="372" spans="2:126">
      <c r="B372" s="5"/>
      <c r="C372" s="5"/>
      <c r="D372" s="5"/>
      <c r="DO372" s="1"/>
      <c r="DP372" s="1"/>
      <c r="DQ372" s="1"/>
      <c r="DR372" s="1"/>
      <c r="DS372" s="1"/>
      <c r="DT372" s="1"/>
      <c r="DU372" s="1"/>
      <c r="DV372" s="1"/>
    </row>
    <row r="373" spans="2:126">
      <c r="B373" s="5"/>
      <c r="C373" s="5"/>
      <c r="D373" s="5"/>
      <c r="DO373" s="1"/>
      <c r="DP373" s="1"/>
      <c r="DQ373" s="1"/>
      <c r="DR373" s="1"/>
      <c r="DS373" s="1"/>
      <c r="DT373" s="1"/>
      <c r="DU373" s="1"/>
      <c r="DV373" s="1"/>
    </row>
    <row r="374" spans="2:126">
      <c r="B374" s="5"/>
      <c r="C374" s="5"/>
      <c r="D374" s="5"/>
      <c r="DO374" s="1"/>
      <c r="DP374" s="1"/>
      <c r="DQ374" s="1"/>
      <c r="DR374" s="1"/>
      <c r="DS374" s="1"/>
      <c r="DT374" s="1"/>
      <c r="DU374" s="1"/>
      <c r="DV374" s="1"/>
    </row>
    <row r="375" spans="2:126">
      <c r="B375" s="5"/>
      <c r="C375" s="5"/>
      <c r="D375" s="5"/>
      <c r="DO375" s="1"/>
      <c r="DP375" s="1"/>
      <c r="DQ375" s="1"/>
      <c r="DR375" s="1"/>
      <c r="DS375" s="1"/>
      <c r="DT375" s="1"/>
      <c r="DU375" s="1"/>
      <c r="DV375" s="1"/>
    </row>
    <row r="376" spans="2:126">
      <c r="B376" s="5"/>
      <c r="C376" s="5"/>
      <c r="D376" s="5"/>
      <c r="DO376" s="1"/>
      <c r="DP376" s="1"/>
      <c r="DQ376" s="1"/>
      <c r="DR376" s="1"/>
      <c r="DS376" s="1"/>
      <c r="DT376" s="1"/>
      <c r="DU376" s="1"/>
      <c r="DV376" s="1"/>
    </row>
    <row r="377" spans="2:126">
      <c r="B377" s="5"/>
      <c r="C377" s="5"/>
      <c r="D377" s="5"/>
      <c r="DO377" s="1"/>
      <c r="DP377" s="1"/>
      <c r="DQ377" s="1"/>
      <c r="DR377" s="1"/>
      <c r="DS377" s="1"/>
      <c r="DT377" s="1"/>
      <c r="DU377" s="1"/>
      <c r="DV377" s="1"/>
    </row>
    <row r="378" spans="2:126">
      <c r="B378" s="5"/>
      <c r="C378" s="5"/>
      <c r="D378" s="5"/>
      <c r="DO378" s="1"/>
      <c r="DP378" s="1"/>
      <c r="DQ378" s="1"/>
      <c r="DR378" s="1"/>
      <c r="DS378" s="1"/>
      <c r="DT378" s="1"/>
      <c r="DU378" s="1"/>
      <c r="DV378" s="1"/>
    </row>
    <row r="379" spans="2:126">
      <c r="B379" s="5"/>
      <c r="C379" s="5"/>
      <c r="D379" s="5"/>
      <c r="DO379" s="1"/>
      <c r="DP379" s="1"/>
      <c r="DQ379" s="1"/>
      <c r="DR379" s="1"/>
      <c r="DS379" s="1"/>
      <c r="DT379" s="1"/>
      <c r="DU379" s="1"/>
      <c r="DV379" s="1"/>
    </row>
    <row r="380" spans="2:126">
      <c r="B380" s="5"/>
      <c r="C380" s="5"/>
      <c r="D380" s="5"/>
      <c r="DO380" s="1"/>
      <c r="DP380" s="1"/>
      <c r="DQ380" s="1"/>
      <c r="DR380" s="1"/>
      <c r="DS380" s="1"/>
      <c r="DT380" s="1"/>
      <c r="DU380" s="1"/>
      <c r="DV380" s="1"/>
    </row>
    <row r="381" spans="2:126">
      <c r="B381" s="5"/>
      <c r="C381" s="5"/>
      <c r="D381" s="5"/>
      <c r="DO381" s="1"/>
      <c r="DP381" s="1"/>
      <c r="DQ381" s="1"/>
      <c r="DR381" s="1"/>
      <c r="DS381" s="1"/>
      <c r="DT381" s="1"/>
      <c r="DU381" s="1"/>
      <c r="DV381" s="1"/>
    </row>
    <row r="382" spans="2:126">
      <c r="B382" s="5"/>
      <c r="C382" s="5"/>
      <c r="D382" s="5"/>
      <c r="DO382" s="1"/>
      <c r="DP382" s="1"/>
      <c r="DQ382" s="1"/>
      <c r="DR382" s="1"/>
      <c r="DS382" s="1"/>
      <c r="DT382" s="1"/>
      <c r="DU382" s="1"/>
      <c r="DV382" s="1"/>
    </row>
    <row r="383" spans="2:126">
      <c r="B383" s="5"/>
      <c r="C383" s="5"/>
      <c r="D383" s="5"/>
      <c r="DO383" s="1"/>
      <c r="DP383" s="1"/>
      <c r="DQ383" s="1"/>
      <c r="DR383" s="1"/>
      <c r="DS383" s="1"/>
      <c r="DT383" s="1"/>
      <c r="DU383" s="1"/>
      <c r="DV383" s="1"/>
    </row>
    <row r="384" spans="2:126">
      <c r="B384" s="5"/>
      <c r="C384" s="5"/>
      <c r="D384" s="5"/>
      <c r="DO384" s="1"/>
      <c r="DP384" s="1"/>
      <c r="DQ384" s="1"/>
      <c r="DR384" s="1"/>
      <c r="DS384" s="1"/>
      <c r="DT384" s="1"/>
      <c r="DU384" s="1"/>
      <c r="DV384" s="1"/>
    </row>
    <row r="385" spans="2:126">
      <c r="B385" s="5"/>
      <c r="C385" s="5"/>
      <c r="D385" s="5"/>
      <c r="DO385" s="1"/>
      <c r="DP385" s="1"/>
      <c r="DQ385" s="1"/>
      <c r="DR385" s="1"/>
      <c r="DS385" s="1"/>
      <c r="DT385" s="1"/>
      <c r="DU385" s="1"/>
      <c r="DV385" s="1"/>
    </row>
    <row r="386" spans="2:126">
      <c r="B386" s="5"/>
      <c r="C386" s="5"/>
      <c r="D386" s="5"/>
      <c r="DO386" s="1"/>
      <c r="DP386" s="1"/>
      <c r="DQ386" s="1"/>
      <c r="DR386" s="1"/>
      <c r="DS386" s="1"/>
      <c r="DT386" s="1"/>
      <c r="DU386" s="1"/>
      <c r="DV386" s="1"/>
    </row>
    <row r="387" spans="2:126">
      <c r="B387" s="5"/>
      <c r="C387" s="5"/>
      <c r="D387" s="5"/>
      <c r="DO387" s="1"/>
      <c r="DP387" s="1"/>
      <c r="DQ387" s="1"/>
      <c r="DR387" s="1"/>
      <c r="DS387" s="1"/>
      <c r="DT387" s="1"/>
      <c r="DU387" s="1"/>
      <c r="DV387" s="1"/>
    </row>
    <row r="388" spans="2:126">
      <c r="B388" s="5"/>
      <c r="C388" s="5"/>
      <c r="D388" s="5"/>
      <c r="DO388" s="1"/>
      <c r="DP388" s="1"/>
      <c r="DQ388" s="1"/>
      <c r="DR388" s="1"/>
      <c r="DS388" s="1"/>
      <c r="DT388" s="1"/>
      <c r="DU388" s="1"/>
      <c r="DV388" s="1"/>
    </row>
    <row r="389" spans="2:126">
      <c r="B389" s="5"/>
      <c r="C389" s="5"/>
      <c r="D389" s="5"/>
      <c r="DO389" s="1"/>
      <c r="DP389" s="1"/>
      <c r="DQ389" s="1"/>
      <c r="DR389" s="1"/>
      <c r="DS389" s="1"/>
      <c r="DT389" s="1"/>
      <c r="DU389" s="1"/>
      <c r="DV389" s="1"/>
    </row>
    <row r="390" spans="2:126">
      <c r="B390" s="5"/>
      <c r="C390" s="5"/>
      <c r="D390" s="5"/>
      <c r="DO390" s="1"/>
      <c r="DP390" s="1"/>
      <c r="DQ390" s="1"/>
      <c r="DR390" s="1"/>
      <c r="DS390" s="1"/>
      <c r="DT390" s="1"/>
      <c r="DU390" s="1"/>
      <c r="DV390" s="1"/>
    </row>
    <row r="391" spans="2:126">
      <c r="DO391" s="1"/>
      <c r="DP391" s="1"/>
      <c r="DQ391" s="1"/>
      <c r="DR391" s="1"/>
      <c r="DS391" s="1"/>
      <c r="DT391" s="1"/>
      <c r="DU391" s="1"/>
      <c r="DV391"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tabSelected="1" zoomScaleNormal="100" workbookViewId="0">
      <selection activeCell="C7" sqref="C7"/>
    </sheetView>
  </sheetViews>
  <sheetFormatPr defaultColWidth="9.140625" defaultRowHeight="12.75"/>
  <cols>
    <col min="1" max="1" width="4" style="2" bestFit="1" customWidth="1"/>
    <col min="2" max="2" width="20.7109375" style="1" customWidth="1"/>
    <col min="3" max="3" width="19.42578125" style="1" customWidth="1"/>
    <col min="4" max="4" width="37.42578125" style="1" customWidth="1"/>
    <col min="5" max="5" width="25.7109375" style="2" customWidth="1"/>
    <col min="6" max="6" width="22.7109375" style="2" customWidth="1"/>
    <col min="7" max="7" width="22" style="2" customWidth="1"/>
    <col min="8" max="8" width="24.7109375" style="2" customWidth="1"/>
    <col min="9" max="9" width="22.140625" style="2"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2" t="s">
        <v>28</v>
      </c>
      <c r="B1" s="11"/>
      <c r="C1" s="12"/>
      <c r="D1" s="31" t="s">
        <v>15</v>
      </c>
      <c r="E1" s="31" t="s">
        <v>16</v>
      </c>
      <c r="F1" s="31" t="s">
        <v>17</v>
      </c>
      <c r="G1" s="31" t="s">
        <v>18</v>
      </c>
    </row>
    <row r="2" spans="1:126" s="2" customFormat="1" ht="20.25" customHeight="1">
      <c r="B2" s="9" t="s">
        <v>12</v>
      </c>
      <c r="C2" s="12"/>
    </row>
    <row r="3" spans="1:126" s="2" customFormat="1" ht="15.75" customHeight="1">
      <c r="B3" s="10" t="s">
        <v>6</v>
      </c>
      <c r="C3" s="12"/>
    </row>
    <row r="4" spans="1:126" s="4" customFormat="1" ht="12.75" customHeight="1">
      <c r="A4" s="3"/>
      <c r="B4" s="45"/>
      <c r="C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2"/>
      <c r="B6" s="20"/>
      <c r="C6" s="19" t="s">
        <v>21</v>
      </c>
      <c r="D6" s="35" t="s">
        <v>23</v>
      </c>
      <c r="E6" s="35" t="s">
        <v>22</v>
      </c>
      <c r="F6" s="36" t="s">
        <v>26</v>
      </c>
      <c r="G6" s="36" t="s">
        <v>24</v>
      </c>
      <c r="H6" s="20" t="s">
        <v>19</v>
      </c>
      <c r="I6" s="20" t="s">
        <v>25</v>
      </c>
      <c r="J6" s="20" t="s">
        <v>27</v>
      </c>
      <c r="K6" s="20"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+SUM(C8:C500)</f>
        <v>1792381</v>
      </c>
      <c r="D7" s="7">
        <f>+SUM(D8:D500)</f>
        <v>1420510</v>
      </c>
      <c r="E7" s="7">
        <f>+SUM(E8:E500)</f>
        <v>257440</v>
      </c>
      <c r="F7" s="7">
        <f>+SUM(F8:F500)</f>
        <v>52713</v>
      </c>
      <c r="G7" s="7">
        <f>+SUM(G8:G500)</f>
        <v>61718</v>
      </c>
      <c r="H7" s="39">
        <f>K7/C7</f>
        <v>20.825115151535854</v>
      </c>
      <c r="I7" s="38">
        <f>+MAX(I8:I73)</f>
        <v>22.82</v>
      </c>
      <c r="J7" s="38">
        <f>+MIN(J8:J73)</f>
        <v>17.73</v>
      </c>
      <c r="K7" s="37">
        <f>SUM(K8:K500)</f>
        <v>37326540.720424987</v>
      </c>
    </row>
    <row r="8" spans="1:126" s="5" customFormat="1">
      <c r="A8" s="2"/>
      <c r="B8" s="13">
        <v>45309</v>
      </c>
      <c r="C8" s="14">
        <v>8540</v>
      </c>
      <c r="D8" s="32">
        <v>8540</v>
      </c>
      <c r="E8" s="32">
        <v>0</v>
      </c>
      <c r="F8" s="32">
        <v>0</v>
      </c>
      <c r="G8" s="32">
        <v>0</v>
      </c>
      <c r="H8" s="40">
        <v>22.524004999999999</v>
      </c>
      <c r="I8" s="34">
        <v>22.82</v>
      </c>
      <c r="J8" s="34">
        <v>22.26</v>
      </c>
      <c r="K8" s="33">
        <v>192355.00269999998</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2"/>
      <c r="B9" s="13">
        <v>45308</v>
      </c>
      <c r="C9" s="14">
        <v>4690</v>
      </c>
      <c r="D9" s="32">
        <v>4690</v>
      </c>
      <c r="E9" s="32">
        <v>0</v>
      </c>
      <c r="F9" s="32">
        <v>0</v>
      </c>
      <c r="G9" s="32">
        <v>0</v>
      </c>
      <c r="H9" s="40">
        <v>22.309284000000002</v>
      </c>
      <c r="I9" s="34">
        <v>22.6</v>
      </c>
      <c r="J9" s="34">
        <v>22.18</v>
      </c>
      <c r="K9" s="33">
        <v>104630.54196</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3">
        <v>45307</v>
      </c>
      <c r="C10" s="14">
        <v>8190</v>
      </c>
      <c r="D10" s="32">
        <v>8190</v>
      </c>
      <c r="E10" s="32">
        <v>0</v>
      </c>
      <c r="F10" s="32">
        <v>0</v>
      </c>
      <c r="G10" s="32">
        <v>0</v>
      </c>
      <c r="H10" s="40">
        <v>22.225747999999999</v>
      </c>
      <c r="I10" s="34">
        <v>22.58</v>
      </c>
      <c r="J10" s="34">
        <v>21.76</v>
      </c>
      <c r="K10" s="33">
        <v>182028.87612</v>
      </c>
    </row>
    <row r="11" spans="1:126">
      <c r="B11" s="13">
        <v>45306</v>
      </c>
      <c r="C11" s="14">
        <v>6693</v>
      </c>
      <c r="D11" s="32">
        <v>6693</v>
      </c>
      <c r="E11" s="32">
        <v>0</v>
      </c>
      <c r="F11" s="32">
        <v>0</v>
      </c>
      <c r="G11" s="32">
        <v>0</v>
      </c>
      <c r="H11" s="40">
        <v>21.779121</v>
      </c>
      <c r="I11" s="34">
        <v>22.04</v>
      </c>
      <c r="J11" s="34">
        <v>21.54</v>
      </c>
      <c r="K11" s="33">
        <v>145767.65685299999</v>
      </c>
    </row>
    <row r="12" spans="1:126">
      <c r="B12" s="13">
        <v>45303</v>
      </c>
      <c r="C12" s="14">
        <v>5280</v>
      </c>
      <c r="D12" s="32">
        <v>5280</v>
      </c>
      <c r="E12" s="32">
        <v>0</v>
      </c>
      <c r="F12" s="32">
        <v>0</v>
      </c>
      <c r="G12" s="32">
        <v>0</v>
      </c>
      <c r="H12" s="40">
        <v>20.950792</v>
      </c>
      <c r="I12" s="34">
        <v>21.3</v>
      </c>
      <c r="J12" s="34">
        <v>20.5</v>
      </c>
      <c r="K12" s="33">
        <v>110620.18175999999</v>
      </c>
      <c r="DO12" s="1"/>
      <c r="DP12" s="1"/>
      <c r="DQ12" s="1"/>
      <c r="DR12" s="1"/>
      <c r="DS12" s="1"/>
      <c r="DT12" s="1"/>
      <c r="DU12" s="1"/>
      <c r="DV12" s="1"/>
    </row>
    <row r="13" spans="1:126">
      <c r="B13" s="13">
        <v>45302</v>
      </c>
      <c r="C13" s="14">
        <v>13810</v>
      </c>
      <c r="D13" s="32">
        <v>11280</v>
      </c>
      <c r="E13" s="32">
        <v>1680</v>
      </c>
      <c r="F13" s="32">
        <v>364</v>
      </c>
      <c r="G13" s="32">
        <v>486</v>
      </c>
      <c r="H13" s="40">
        <v>20.715802</v>
      </c>
      <c r="I13" s="34">
        <v>20.9</v>
      </c>
      <c r="J13" s="34">
        <v>20.48</v>
      </c>
      <c r="K13" s="33">
        <v>286085.22561999998</v>
      </c>
      <c r="O13" s="21"/>
      <c r="DO13" s="1"/>
      <c r="DP13" s="1"/>
      <c r="DQ13" s="1"/>
      <c r="DR13" s="1"/>
      <c r="DS13" s="1"/>
      <c r="DT13" s="1"/>
      <c r="DU13" s="1"/>
      <c r="DV13" s="1"/>
    </row>
    <row r="14" spans="1:126">
      <c r="B14" s="13">
        <v>45301</v>
      </c>
      <c r="C14" s="14">
        <v>18393</v>
      </c>
      <c r="D14" s="32">
        <v>14527</v>
      </c>
      <c r="E14" s="32">
        <v>2680</v>
      </c>
      <c r="F14" s="32">
        <v>500</v>
      </c>
      <c r="G14" s="32">
        <v>686</v>
      </c>
      <c r="H14" s="40">
        <v>20.495360999999999</v>
      </c>
      <c r="I14" s="34">
        <v>20.56</v>
      </c>
      <c r="J14" s="34">
        <v>20.420000000000002</v>
      </c>
      <c r="K14" s="33">
        <v>376971.17487300001</v>
      </c>
      <c r="O14" s="21"/>
      <c r="DO14" s="1"/>
      <c r="DP14" s="1"/>
      <c r="DQ14" s="1"/>
      <c r="DR14" s="1"/>
      <c r="DS14" s="1"/>
      <c r="DT14" s="1"/>
      <c r="DU14" s="1"/>
      <c r="DV14" s="1"/>
    </row>
    <row r="15" spans="1:126">
      <c r="B15" s="13">
        <v>45300</v>
      </c>
      <c r="C15" s="14">
        <v>16422</v>
      </c>
      <c r="D15" s="32">
        <v>12533</v>
      </c>
      <c r="E15" s="32">
        <v>2673</v>
      </c>
      <c r="F15" s="32">
        <v>485</v>
      </c>
      <c r="G15" s="32">
        <v>731</v>
      </c>
      <c r="H15" s="40">
        <v>20.276897999999999</v>
      </c>
      <c r="I15" s="34">
        <v>20.420000000000002</v>
      </c>
      <c r="J15" s="34">
        <v>20.079999999999998</v>
      </c>
      <c r="K15" s="33">
        <v>332987.218956</v>
      </c>
      <c r="O15" s="21"/>
      <c r="DO15" s="1"/>
      <c r="DP15" s="1"/>
      <c r="DQ15" s="1"/>
      <c r="DR15" s="1"/>
      <c r="DS15" s="1"/>
      <c r="DT15" s="1"/>
      <c r="DU15" s="1"/>
      <c r="DV15" s="1"/>
    </row>
    <row r="16" spans="1:126">
      <c r="B16" s="13">
        <v>45280</v>
      </c>
      <c r="C16" s="14">
        <v>17493</v>
      </c>
      <c r="D16" s="32">
        <v>13496</v>
      </c>
      <c r="E16" s="32">
        <v>2718</v>
      </c>
      <c r="F16" s="32">
        <v>517</v>
      </c>
      <c r="G16" s="32">
        <v>762</v>
      </c>
      <c r="H16" s="40">
        <v>22.072989</v>
      </c>
      <c r="I16" s="34">
        <v>22.2</v>
      </c>
      <c r="J16" s="34">
        <v>21.94</v>
      </c>
      <c r="K16" s="33">
        <v>386122.796577</v>
      </c>
      <c r="O16" s="21"/>
      <c r="DO16" s="1"/>
      <c r="DP16" s="1"/>
      <c r="DQ16" s="1"/>
      <c r="DR16" s="1"/>
      <c r="DS16" s="1"/>
      <c r="DT16" s="1"/>
      <c r="DU16" s="1"/>
      <c r="DV16" s="1"/>
    </row>
    <row r="17" spans="2:126">
      <c r="B17" s="13">
        <v>45279</v>
      </c>
      <c r="C17" s="14">
        <v>19953</v>
      </c>
      <c r="D17" s="32">
        <v>16000</v>
      </c>
      <c r="E17" s="32">
        <v>2720</v>
      </c>
      <c r="F17" s="32">
        <v>493</v>
      </c>
      <c r="G17" s="32">
        <v>740</v>
      </c>
      <c r="H17" s="40">
        <v>21.871134000000001</v>
      </c>
      <c r="I17" s="34">
        <v>22.1</v>
      </c>
      <c r="J17" s="34">
        <v>21.6</v>
      </c>
      <c r="K17" s="33">
        <v>436394.73670200002</v>
      </c>
      <c r="O17" s="21"/>
      <c r="DO17" s="1"/>
      <c r="DP17" s="1"/>
      <c r="DQ17" s="1"/>
      <c r="DR17" s="1"/>
      <c r="DS17" s="1"/>
      <c r="DT17" s="1"/>
      <c r="DU17" s="1"/>
      <c r="DV17" s="1"/>
    </row>
    <row r="18" spans="2:126">
      <c r="B18" s="13">
        <v>45278</v>
      </c>
      <c r="C18" s="14">
        <v>19792</v>
      </c>
      <c r="D18" s="32">
        <v>16000</v>
      </c>
      <c r="E18" s="32">
        <v>2624</v>
      </c>
      <c r="F18" s="32">
        <v>448</v>
      </c>
      <c r="G18" s="32">
        <v>720</v>
      </c>
      <c r="H18" s="40">
        <v>21.332899999999999</v>
      </c>
      <c r="I18" s="34">
        <v>21.48</v>
      </c>
      <c r="J18" s="34">
        <v>21.22</v>
      </c>
      <c r="K18" s="33">
        <v>422220.75679999997</v>
      </c>
      <c r="O18" s="21"/>
      <c r="DO18" s="1"/>
      <c r="DP18" s="1"/>
      <c r="DQ18" s="1"/>
      <c r="DR18" s="1"/>
      <c r="DS18" s="1"/>
      <c r="DT18" s="1"/>
      <c r="DU18" s="1"/>
      <c r="DV18" s="1"/>
    </row>
    <row r="19" spans="2:126">
      <c r="B19" s="13">
        <v>45275</v>
      </c>
      <c r="C19" s="14">
        <v>19460</v>
      </c>
      <c r="D19" s="32">
        <v>15530</v>
      </c>
      <c r="E19" s="32">
        <v>2694</v>
      </c>
      <c r="F19" s="32">
        <v>496</v>
      </c>
      <c r="G19" s="32">
        <v>740</v>
      </c>
      <c r="H19" s="40">
        <v>21.133835000000001</v>
      </c>
      <c r="I19" s="34">
        <v>21.36</v>
      </c>
      <c r="J19" s="34">
        <v>21</v>
      </c>
      <c r="K19" s="33">
        <v>411264.42910000001</v>
      </c>
      <c r="O19" s="21"/>
      <c r="DO19" s="1"/>
      <c r="DP19" s="1"/>
      <c r="DQ19" s="1"/>
      <c r="DR19" s="1"/>
      <c r="DS19" s="1"/>
      <c r="DT19" s="1"/>
      <c r="DU19" s="1"/>
      <c r="DV19" s="1"/>
    </row>
    <row r="20" spans="2:126">
      <c r="B20" s="13">
        <v>45274</v>
      </c>
      <c r="C20" s="14">
        <v>19818</v>
      </c>
      <c r="D20" s="32">
        <v>15920</v>
      </c>
      <c r="E20" s="32">
        <v>2690</v>
      </c>
      <c r="F20" s="32">
        <v>468</v>
      </c>
      <c r="G20" s="32">
        <v>740</v>
      </c>
      <c r="H20" s="40">
        <v>21.204837999999999</v>
      </c>
      <c r="I20" s="34">
        <v>21.36</v>
      </c>
      <c r="J20" s="34">
        <v>21.08</v>
      </c>
      <c r="K20" s="33">
        <v>420237.47948399995</v>
      </c>
      <c r="O20" s="21"/>
      <c r="DO20" s="1"/>
      <c r="DP20" s="1"/>
      <c r="DQ20" s="1"/>
      <c r="DR20" s="1"/>
      <c r="DS20" s="1"/>
      <c r="DT20" s="1"/>
      <c r="DU20" s="1"/>
      <c r="DV20" s="1"/>
    </row>
    <row r="21" spans="2:126">
      <c r="B21" s="13">
        <v>45273</v>
      </c>
      <c r="C21" s="14">
        <v>19860</v>
      </c>
      <c r="D21" s="32">
        <v>15920</v>
      </c>
      <c r="E21" s="32">
        <v>2739</v>
      </c>
      <c r="F21" s="32">
        <v>477</v>
      </c>
      <c r="G21" s="32">
        <v>724</v>
      </c>
      <c r="H21" s="40">
        <v>20.942831000000002</v>
      </c>
      <c r="I21" s="34">
        <v>21.1</v>
      </c>
      <c r="J21" s="34">
        <v>20.82</v>
      </c>
      <c r="K21" s="33">
        <v>415924.62366000004</v>
      </c>
      <c r="O21" s="21"/>
      <c r="DO21" s="1"/>
      <c r="DP21" s="1"/>
      <c r="DQ21" s="1"/>
      <c r="DR21" s="1"/>
      <c r="DS21" s="1"/>
      <c r="DT21" s="1"/>
      <c r="DU21" s="1"/>
      <c r="DV21" s="1"/>
    </row>
    <row r="22" spans="2:126">
      <c r="B22" s="13">
        <v>45272</v>
      </c>
      <c r="C22" s="14">
        <v>18424</v>
      </c>
      <c r="D22" s="32">
        <v>14447</v>
      </c>
      <c r="E22" s="32">
        <v>2749</v>
      </c>
      <c r="F22" s="32">
        <v>520</v>
      </c>
      <c r="G22" s="32">
        <v>708</v>
      </c>
      <c r="H22" s="40">
        <v>20.919326000000002</v>
      </c>
      <c r="I22" s="34">
        <v>21.14</v>
      </c>
      <c r="J22" s="34">
        <v>20.76</v>
      </c>
      <c r="K22" s="33">
        <v>385417.66222400003</v>
      </c>
      <c r="O22" s="21"/>
      <c r="DO22" s="1"/>
      <c r="DP22" s="1"/>
      <c r="DQ22" s="1"/>
      <c r="DR22" s="1"/>
      <c r="DS22" s="1"/>
      <c r="DT22" s="1"/>
      <c r="DU22" s="1"/>
      <c r="DV22" s="1"/>
    </row>
    <row r="23" spans="2:126">
      <c r="B23" s="13">
        <v>45271</v>
      </c>
      <c r="C23" s="14">
        <v>19490</v>
      </c>
      <c r="D23" s="32">
        <v>15619</v>
      </c>
      <c r="E23" s="32">
        <v>2684</v>
      </c>
      <c r="F23" s="32">
        <v>477</v>
      </c>
      <c r="G23" s="32">
        <v>710</v>
      </c>
      <c r="H23" s="40">
        <v>21.108440000000002</v>
      </c>
      <c r="I23" s="34">
        <v>21.42</v>
      </c>
      <c r="J23" s="34">
        <v>21.02</v>
      </c>
      <c r="K23" s="33">
        <v>411403.49560000002</v>
      </c>
      <c r="O23" s="21"/>
      <c r="DO23" s="1"/>
      <c r="DP23" s="1"/>
      <c r="DQ23" s="1"/>
      <c r="DR23" s="1"/>
      <c r="DS23" s="1"/>
      <c r="DT23" s="1"/>
      <c r="DU23" s="1"/>
      <c r="DV23" s="1"/>
    </row>
    <row r="24" spans="2:126">
      <c r="B24" s="13">
        <v>45268</v>
      </c>
      <c r="C24" s="14">
        <v>19931</v>
      </c>
      <c r="D24" s="32">
        <v>15820</v>
      </c>
      <c r="E24" s="32">
        <v>2882</v>
      </c>
      <c r="F24" s="32">
        <v>510</v>
      </c>
      <c r="G24" s="32">
        <v>719</v>
      </c>
      <c r="H24" s="40">
        <v>21.275542999999999</v>
      </c>
      <c r="I24" s="34">
        <v>21.5</v>
      </c>
      <c r="J24" s="34">
        <v>21.14</v>
      </c>
      <c r="K24" s="33">
        <v>424042.84753299999</v>
      </c>
      <c r="O24" s="21"/>
      <c r="DO24" s="1"/>
      <c r="DP24" s="1"/>
      <c r="DQ24" s="1"/>
      <c r="DR24" s="1"/>
      <c r="DS24" s="1"/>
      <c r="DT24" s="1"/>
      <c r="DU24" s="1"/>
      <c r="DV24" s="1"/>
    </row>
    <row r="25" spans="2:126">
      <c r="B25" s="13">
        <v>45267</v>
      </c>
      <c r="C25" s="14">
        <v>19374</v>
      </c>
      <c r="D25" s="32">
        <v>15527</v>
      </c>
      <c r="E25" s="32">
        <v>2634</v>
      </c>
      <c r="F25" s="32">
        <v>513</v>
      </c>
      <c r="G25" s="32">
        <v>700</v>
      </c>
      <c r="H25" s="40">
        <v>21.338826000000001</v>
      </c>
      <c r="I25" s="34">
        <v>21.56</v>
      </c>
      <c r="J25" s="34">
        <v>21.18</v>
      </c>
      <c r="K25" s="33">
        <v>413418.41492400004</v>
      </c>
      <c r="O25" s="21"/>
      <c r="DO25" s="1"/>
      <c r="DP25" s="1"/>
      <c r="DQ25" s="1"/>
      <c r="DR25" s="1"/>
      <c r="DS25" s="1"/>
      <c r="DT25" s="1"/>
      <c r="DU25" s="1"/>
      <c r="DV25" s="1"/>
    </row>
    <row r="26" spans="2:126">
      <c r="B26" s="13">
        <v>45266</v>
      </c>
      <c r="C26" s="14">
        <v>23922</v>
      </c>
      <c r="D26" s="32">
        <v>17777</v>
      </c>
      <c r="E26" s="32">
        <v>3023</v>
      </c>
      <c r="F26" s="32">
        <v>1267</v>
      </c>
      <c r="G26" s="32">
        <v>1855</v>
      </c>
      <c r="H26" s="40">
        <v>21.485989</v>
      </c>
      <c r="I26" s="34">
        <v>21.58</v>
      </c>
      <c r="J26" s="34">
        <v>21.36</v>
      </c>
      <c r="K26" s="33">
        <v>513987.82885799999</v>
      </c>
      <c r="O26" s="21"/>
      <c r="DO26" s="1"/>
      <c r="DP26" s="1"/>
      <c r="DQ26" s="1"/>
      <c r="DR26" s="1"/>
      <c r="DS26" s="1"/>
      <c r="DT26" s="1"/>
      <c r="DU26" s="1"/>
      <c r="DV26" s="1"/>
    </row>
    <row r="27" spans="2:126">
      <c r="B27" s="13">
        <v>45265</v>
      </c>
      <c r="C27" s="14">
        <v>50021</v>
      </c>
      <c r="D27" s="32">
        <v>40338</v>
      </c>
      <c r="E27" s="32">
        <v>6480</v>
      </c>
      <c r="F27" s="32">
        <v>1333</v>
      </c>
      <c r="G27" s="32">
        <v>1870</v>
      </c>
      <c r="H27" s="40">
        <v>21.340346</v>
      </c>
      <c r="I27" s="34">
        <v>21.62</v>
      </c>
      <c r="J27" s="34">
        <v>21.08</v>
      </c>
      <c r="K27" s="33">
        <v>1067465.4472660001</v>
      </c>
      <c r="O27" s="21"/>
      <c r="DO27" s="1"/>
      <c r="DP27" s="1"/>
      <c r="DQ27" s="1"/>
      <c r="DR27" s="1"/>
      <c r="DS27" s="1"/>
      <c r="DT27" s="1"/>
      <c r="DU27" s="1"/>
      <c r="DV27" s="1"/>
    </row>
    <row r="28" spans="2:126">
      <c r="B28" s="13">
        <v>45264</v>
      </c>
      <c r="C28" s="14">
        <v>52460</v>
      </c>
      <c r="D28" s="32">
        <v>42123</v>
      </c>
      <c r="E28" s="32">
        <v>7000</v>
      </c>
      <c r="F28" s="32">
        <v>1400</v>
      </c>
      <c r="G28" s="32">
        <v>1937</v>
      </c>
      <c r="H28" s="40">
        <v>21.318556999999998</v>
      </c>
      <c r="I28" s="34">
        <v>21.68</v>
      </c>
      <c r="J28" s="34">
        <v>20.84</v>
      </c>
      <c r="K28" s="33">
        <v>1118371.5002199998</v>
      </c>
      <c r="O28" s="21"/>
      <c r="DO28" s="1"/>
      <c r="DP28" s="1"/>
      <c r="DQ28" s="1"/>
      <c r="DR28" s="1"/>
      <c r="DS28" s="1"/>
      <c r="DT28" s="1"/>
      <c r="DU28" s="1"/>
      <c r="DV28" s="1"/>
    </row>
    <row r="29" spans="2:126">
      <c r="B29" s="13">
        <v>45261</v>
      </c>
      <c r="C29" s="14">
        <v>55657</v>
      </c>
      <c r="D29" s="32">
        <v>45507</v>
      </c>
      <c r="E29" s="32">
        <v>6860</v>
      </c>
      <c r="F29" s="32">
        <v>1400</v>
      </c>
      <c r="G29" s="32">
        <v>1890</v>
      </c>
      <c r="H29" s="40">
        <v>21.827341000000001</v>
      </c>
      <c r="I29" s="34">
        <v>22.2</v>
      </c>
      <c r="J29" s="34">
        <v>21.66</v>
      </c>
      <c r="K29" s="33">
        <v>1214844.318037</v>
      </c>
      <c r="O29" s="21"/>
      <c r="DO29" s="1"/>
      <c r="DP29" s="1"/>
      <c r="DQ29" s="1"/>
      <c r="DR29" s="1"/>
      <c r="DS29" s="1"/>
      <c r="DT29" s="1"/>
      <c r="DU29" s="1"/>
      <c r="DV29" s="1"/>
    </row>
    <row r="30" spans="2:126">
      <c r="B30" s="13">
        <v>45260</v>
      </c>
      <c r="C30" s="14">
        <v>52220</v>
      </c>
      <c r="D30" s="32">
        <v>42400</v>
      </c>
      <c r="E30" s="32">
        <v>6650</v>
      </c>
      <c r="F30" s="32">
        <v>1330</v>
      </c>
      <c r="G30" s="32">
        <v>1840</v>
      </c>
      <c r="H30" s="40">
        <v>21.768034</v>
      </c>
      <c r="I30" s="34">
        <v>21.98</v>
      </c>
      <c r="J30" s="34">
        <v>21.14</v>
      </c>
      <c r="K30" s="33">
        <v>1136726.73548</v>
      </c>
      <c r="O30" s="21"/>
      <c r="DO30" s="1"/>
      <c r="DP30" s="1"/>
      <c r="DQ30" s="1"/>
      <c r="DR30" s="1"/>
      <c r="DS30" s="1"/>
      <c r="DT30" s="1"/>
      <c r="DU30" s="1"/>
      <c r="DV30" s="1"/>
    </row>
    <row r="31" spans="2:126">
      <c r="B31" s="13">
        <v>45259</v>
      </c>
      <c r="C31" s="14">
        <v>50071</v>
      </c>
      <c r="D31" s="32">
        <v>40555</v>
      </c>
      <c r="E31" s="32">
        <v>6327</v>
      </c>
      <c r="F31" s="32">
        <v>1369</v>
      </c>
      <c r="G31" s="32">
        <v>1820</v>
      </c>
      <c r="H31" s="40">
        <v>22.525741</v>
      </c>
      <c r="I31" s="34">
        <v>22.62</v>
      </c>
      <c r="J31" s="34">
        <v>22.4</v>
      </c>
      <c r="K31" s="33">
        <v>1127886.3776110001</v>
      </c>
      <c r="O31" s="21"/>
      <c r="DO31" s="1"/>
      <c r="DP31" s="1"/>
      <c r="DQ31" s="1"/>
      <c r="DR31" s="1"/>
      <c r="DS31" s="1"/>
      <c r="DT31" s="1"/>
      <c r="DU31" s="1"/>
      <c r="DV31" s="1"/>
    </row>
    <row r="32" spans="2:126">
      <c r="B32" s="13">
        <v>45258</v>
      </c>
      <c r="C32" s="14">
        <v>47477</v>
      </c>
      <c r="D32" s="32">
        <v>37600</v>
      </c>
      <c r="E32" s="32">
        <v>6829</v>
      </c>
      <c r="F32" s="32">
        <v>1260</v>
      </c>
      <c r="G32" s="32">
        <v>1788</v>
      </c>
      <c r="H32" s="40">
        <v>22.076180999999998</v>
      </c>
      <c r="I32" s="34">
        <v>22.3</v>
      </c>
      <c r="J32" s="34">
        <v>21.88</v>
      </c>
      <c r="K32" s="33">
        <v>1048110.8453369999</v>
      </c>
      <c r="O32" s="21"/>
      <c r="DO32" s="1"/>
      <c r="DP32" s="1"/>
      <c r="DQ32" s="1"/>
      <c r="DR32" s="1"/>
      <c r="DS32" s="1"/>
      <c r="DT32" s="1"/>
      <c r="DU32" s="1"/>
      <c r="DV32" s="1"/>
    </row>
    <row r="33" spans="2:126">
      <c r="B33" s="13">
        <v>45257</v>
      </c>
      <c r="C33" s="14">
        <v>48496</v>
      </c>
      <c r="D33" s="32">
        <v>38253</v>
      </c>
      <c r="E33" s="32">
        <v>7201</v>
      </c>
      <c r="F33" s="32">
        <v>1252</v>
      </c>
      <c r="G33" s="32">
        <v>1790</v>
      </c>
      <c r="H33" s="40">
        <v>22.339231000000002</v>
      </c>
      <c r="I33" s="34">
        <v>22.56</v>
      </c>
      <c r="J33" s="34">
        <v>21.94</v>
      </c>
      <c r="K33" s="33">
        <v>1083363.3465760001</v>
      </c>
      <c r="O33" s="21"/>
      <c r="DO33" s="1"/>
      <c r="DP33" s="1"/>
      <c r="DQ33" s="1"/>
      <c r="DR33" s="1"/>
      <c r="DS33" s="1"/>
      <c r="DT33" s="1"/>
      <c r="DU33" s="1"/>
      <c r="DV33" s="1"/>
    </row>
    <row r="34" spans="2:126">
      <c r="B34" s="13">
        <v>45254</v>
      </c>
      <c r="C34" s="14">
        <v>33208</v>
      </c>
      <c r="D34" s="32">
        <v>23441</v>
      </c>
      <c r="E34" s="32">
        <v>6617</v>
      </c>
      <c r="F34" s="32">
        <v>1470</v>
      </c>
      <c r="G34" s="32">
        <v>1680</v>
      </c>
      <c r="H34" s="40">
        <v>22.597935</v>
      </c>
      <c r="I34" s="34">
        <v>22.7</v>
      </c>
      <c r="J34" s="34">
        <v>22.48</v>
      </c>
      <c r="K34" s="33">
        <v>750432.22548000002</v>
      </c>
      <c r="O34" s="21"/>
      <c r="DO34" s="1"/>
      <c r="DP34" s="1"/>
      <c r="DQ34" s="1"/>
      <c r="DR34" s="1"/>
      <c r="DS34" s="1"/>
      <c r="DT34" s="1"/>
      <c r="DU34" s="1"/>
      <c r="DV34" s="1"/>
    </row>
    <row r="35" spans="2:126">
      <c r="B35" s="13">
        <v>45253</v>
      </c>
      <c r="C35" s="14">
        <v>42951</v>
      </c>
      <c r="D35" s="32">
        <v>33272</v>
      </c>
      <c r="E35" s="32">
        <v>7056</v>
      </c>
      <c r="F35" s="32">
        <v>1168</v>
      </c>
      <c r="G35" s="32">
        <v>1455</v>
      </c>
      <c r="H35" s="40">
        <v>22.392610999999999</v>
      </c>
      <c r="I35" s="34">
        <v>22.64</v>
      </c>
      <c r="J35" s="34">
        <v>22.22</v>
      </c>
      <c r="K35" s="33">
        <v>961785.03506099992</v>
      </c>
      <c r="O35" s="21"/>
      <c r="DO35" s="1"/>
      <c r="DP35" s="1"/>
      <c r="DQ35" s="1"/>
      <c r="DR35" s="1"/>
      <c r="DS35" s="1"/>
      <c r="DT35" s="1"/>
      <c r="DU35" s="1"/>
      <c r="DV35" s="1"/>
    </row>
    <row r="36" spans="2:126">
      <c r="B36" s="13">
        <v>45252</v>
      </c>
      <c r="C36" s="14">
        <v>44759</v>
      </c>
      <c r="D36" s="32">
        <v>34609</v>
      </c>
      <c r="E36" s="32">
        <v>7210</v>
      </c>
      <c r="F36" s="32">
        <v>1400</v>
      </c>
      <c r="G36" s="32">
        <v>1540</v>
      </c>
      <c r="H36" s="40">
        <v>22.072503999999999</v>
      </c>
      <c r="I36" s="34">
        <v>22.28</v>
      </c>
      <c r="J36" s="34">
        <v>21.7</v>
      </c>
      <c r="K36" s="33">
        <v>987943.2065359999</v>
      </c>
      <c r="O36" s="21"/>
      <c r="DO36" s="1"/>
      <c r="DP36" s="1"/>
      <c r="DQ36" s="1"/>
      <c r="DR36" s="1"/>
      <c r="DS36" s="1"/>
      <c r="DT36" s="1"/>
      <c r="DU36" s="1"/>
      <c r="DV36" s="1"/>
    </row>
    <row r="37" spans="2:126">
      <c r="B37" s="13">
        <v>45251</v>
      </c>
      <c r="C37" s="14">
        <v>44952</v>
      </c>
      <c r="D37" s="32">
        <v>35152</v>
      </c>
      <c r="E37" s="32">
        <v>6930</v>
      </c>
      <c r="F37" s="32">
        <v>1400</v>
      </c>
      <c r="G37" s="32">
        <v>1470</v>
      </c>
      <c r="H37" s="40">
        <v>22.106209</v>
      </c>
      <c r="I37" s="34">
        <v>22.32</v>
      </c>
      <c r="J37" s="34">
        <v>21.84</v>
      </c>
      <c r="K37" s="33">
        <v>993718.30696800002</v>
      </c>
      <c r="O37" s="21"/>
      <c r="DO37" s="1"/>
      <c r="DP37" s="1"/>
      <c r="DQ37" s="1"/>
      <c r="DR37" s="1"/>
      <c r="DS37" s="1"/>
      <c r="DT37" s="1"/>
      <c r="DU37" s="1"/>
      <c r="DV37" s="1"/>
    </row>
    <row r="38" spans="2:126">
      <c r="B38" s="13">
        <v>45250</v>
      </c>
      <c r="C38" s="14">
        <v>46092</v>
      </c>
      <c r="D38" s="32">
        <v>36400</v>
      </c>
      <c r="E38" s="32">
        <v>6860</v>
      </c>
      <c r="F38" s="32">
        <v>1333</v>
      </c>
      <c r="G38" s="32">
        <v>1499</v>
      </c>
      <c r="H38" s="40">
        <v>21.910827000000001</v>
      </c>
      <c r="I38" s="34">
        <v>22.14</v>
      </c>
      <c r="J38" s="34">
        <v>21.74</v>
      </c>
      <c r="K38" s="33">
        <v>1009913.838084</v>
      </c>
      <c r="O38" s="21"/>
      <c r="DO38" s="1"/>
      <c r="DP38" s="1"/>
      <c r="DQ38" s="1"/>
      <c r="DR38" s="1"/>
      <c r="DS38" s="1"/>
      <c r="DT38" s="1"/>
      <c r="DU38" s="1"/>
      <c r="DV38" s="1"/>
    </row>
    <row r="39" spans="2:126">
      <c r="B39" s="13">
        <v>45247</v>
      </c>
      <c r="C39" s="14">
        <v>43731</v>
      </c>
      <c r="D39" s="32">
        <v>34440</v>
      </c>
      <c r="E39" s="32">
        <v>6510</v>
      </c>
      <c r="F39" s="32">
        <v>1330</v>
      </c>
      <c r="G39" s="32">
        <v>1451</v>
      </c>
      <c r="H39" s="40">
        <v>21.925393</v>
      </c>
      <c r="I39" s="34">
        <v>22.08</v>
      </c>
      <c r="J39" s="34">
        <v>21.7</v>
      </c>
      <c r="K39" s="33">
        <v>958819.36128299998</v>
      </c>
      <c r="O39" s="21"/>
      <c r="DO39" s="1"/>
      <c r="DP39" s="1"/>
      <c r="DQ39" s="1"/>
      <c r="DR39" s="1"/>
      <c r="DS39" s="1"/>
      <c r="DT39" s="1"/>
      <c r="DU39" s="1"/>
      <c r="DV39" s="1"/>
    </row>
    <row r="40" spans="2:126">
      <c r="B40" s="13">
        <v>45246</v>
      </c>
      <c r="C40" s="14">
        <v>41964</v>
      </c>
      <c r="D40" s="32">
        <v>33629</v>
      </c>
      <c r="E40" s="32">
        <v>5514</v>
      </c>
      <c r="F40" s="32">
        <v>1224</v>
      </c>
      <c r="G40" s="32">
        <v>1597</v>
      </c>
      <c r="H40" s="40">
        <v>21.702673000000001</v>
      </c>
      <c r="I40" s="34">
        <v>21.9</v>
      </c>
      <c r="J40" s="34">
        <v>21.5</v>
      </c>
      <c r="K40" s="33">
        <v>910730.96977199998</v>
      </c>
      <c r="O40" s="21"/>
      <c r="DO40" s="1"/>
      <c r="DP40" s="1"/>
      <c r="DQ40" s="1"/>
      <c r="DR40" s="1"/>
      <c r="DS40" s="1"/>
      <c r="DT40" s="1"/>
      <c r="DU40" s="1"/>
      <c r="DV40" s="1"/>
    </row>
    <row r="41" spans="2:126">
      <c r="B41" s="13">
        <v>45245</v>
      </c>
      <c r="C41" s="14">
        <v>34046</v>
      </c>
      <c r="D41" s="32">
        <v>25982</v>
      </c>
      <c r="E41" s="32">
        <v>5428</v>
      </c>
      <c r="F41" s="32">
        <v>1260</v>
      </c>
      <c r="G41" s="32">
        <v>1376</v>
      </c>
      <c r="H41" s="40">
        <v>21.709544000000001</v>
      </c>
      <c r="I41" s="34">
        <v>21.86</v>
      </c>
      <c r="J41" s="34">
        <v>21.56</v>
      </c>
      <c r="K41" s="33">
        <v>739123.13502400008</v>
      </c>
      <c r="O41" s="21"/>
      <c r="DO41" s="1"/>
      <c r="DP41" s="1"/>
      <c r="DQ41" s="1"/>
      <c r="DR41" s="1"/>
      <c r="DS41" s="1"/>
      <c r="DT41" s="1"/>
      <c r="DU41" s="1"/>
      <c r="DV41" s="1"/>
    </row>
    <row r="42" spans="2:126">
      <c r="B42" s="13">
        <v>45244</v>
      </c>
      <c r="C42" s="14">
        <v>40602</v>
      </c>
      <c r="D42" s="32">
        <v>31840</v>
      </c>
      <c r="E42" s="32">
        <v>6160</v>
      </c>
      <c r="F42" s="32">
        <v>1237</v>
      </c>
      <c r="G42" s="32">
        <v>1365</v>
      </c>
      <c r="H42" s="40">
        <v>21.744322</v>
      </c>
      <c r="I42" s="34">
        <v>21.94</v>
      </c>
      <c r="J42" s="34">
        <v>21.46</v>
      </c>
      <c r="K42" s="33">
        <v>882862.96184400003</v>
      </c>
      <c r="O42" s="21"/>
      <c r="DO42" s="1"/>
      <c r="DP42" s="1"/>
      <c r="DQ42" s="1"/>
      <c r="DR42" s="1"/>
      <c r="DS42" s="1"/>
      <c r="DT42" s="1"/>
      <c r="DU42" s="1"/>
      <c r="DV42" s="1"/>
    </row>
    <row r="43" spans="2:126">
      <c r="B43" s="13">
        <v>45243</v>
      </c>
      <c r="C43" s="14">
        <v>39558</v>
      </c>
      <c r="D43" s="32">
        <v>31150</v>
      </c>
      <c r="E43" s="32">
        <v>5922</v>
      </c>
      <c r="F43" s="32">
        <v>1207</v>
      </c>
      <c r="G43" s="32">
        <v>1279</v>
      </c>
      <c r="H43" s="40">
        <v>21.516741</v>
      </c>
      <c r="I43" s="34">
        <v>21.68</v>
      </c>
      <c r="J43" s="34">
        <v>21.34</v>
      </c>
      <c r="K43" s="33">
        <v>851159.24047800002</v>
      </c>
      <c r="O43" s="21"/>
      <c r="DO43" s="1"/>
      <c r="DP43" s="1"/>
      <c r="DQ43" s="1"/>
      <c r="DR43" s="1"/>
      <c r="DS43" s="1"/>
      <c r="DT43" s="1"/>
      <c r="DU43" s="1"/>
      <c r="DV43" s="1"/>
    </row>
    <row r="44" spans="2:126">
      <c r="B44" s="13">
        <v>45240</v>
      </c>
      <c r="C44" s="14">
        <v>37843</v>
      </c>
      <c r="D44" s="32">
        <v>29815</v>
      </c>
      <c r="E44" s="32">
        <v>5600</v>
      </c>
      <c r="F44" s="32">
        <v>1211</v>
      </c>
      <c r="G44" s="32">
        <v>1217</v>
      </c>
      <c r="H44" s="40">
        <v>21.374717</v>
      </c>
      <c r="I44" s="34">
        <v>21.72</v>
      </c>
      <c r="J44" s="34">
        <v>21.16</v>
      </c>
      <c r="K44" s="33">
        <v>808883.41543100006</v>
      </c>
      <c r="O44" s="21"/>
      <c r="DO44" s="1"/>
      <c r="DP44" s="1"/>
      <c r="DQ44" s="1"/>
      <c r="DR44" s="1"/>
      <c r="DS44" s="1"/>
      <c r="DT44" s="1"/>
      <c r="DU44" s="1"/>
      <c r="DV44" s="1"/>
    </row>
    <row r="45" spans="2:126">
      <c r="B45" s="13">
        <v>45239</v>
      </c>
      <c r="C45" s="14">
        <v>38241</v>
      </c>
      <c r="D45" s="32">
        <v>29960</v>
      </c>
      <c r="E45" s="32">
        <v>5860</v>
      </c>
      <c r="F45" s="32">
        <v>1186</v>
      </c>
      <c r="G45" s="32">
        <v>1235</v>
      </c>
      <c r="H45" s="40">
        <v>21.699601000000001</v>
      </c>
      <c r="I45" s="34">
        <v>21.8</v>
      </c>
      <c r="J45" s="34">
        <v>21.5</v>
      </c>
      <c r="K45" s="33">
        <v>829814.44184099999</v>
      </c>
      <c r="O45" s="21"/>
      <c r="DO45" s="1"/>
      <c r="DP45" s="1"/>
      <c r="DQ45" s="1"/>
      <c r="DR45" s="1"/>
      <c r="DS45" s="1"/>
      <c r="DT45" s="1"/>
      <c r="DU45" s="1"/>
      <c r="DV45" s="1"/>
    </row>
    <row r="46" spans="2:126">
      <c r="B46" s="13">
        <v>45238</v>
      </c>
      <c r="C46" s="14">
        <v>31982</v>
      </c>
      <c r="D46" s="32">
        <v>24240</v>
      </c>
      <c r="E46" s="32">
        <v>5520</v>
      </c>
      <c r="F46" s="32">
        <v>1119</v>
      </c>
      <c r="G46" s="32">
        <v>1103</v>
      </c>
      <c r="H46" s="40">
        <v>21.501922</v>
      </c>
      <c r="I46" s="34">
        <v>21.88</v>
      </c>
      <c r="J46" s="34">
        <v>20.9</v>
      </c>
      <c r="K46" s="33">
        <v>687674.46940399997</v>
      </c>
      <c r="O46" s="21"/>
      <c r="DO46" s="1"/>
      <c r="DP46" s="1"/>
      <c r="DQ46" s="1"/>
      <c r="DR46" s="1"/>
      <c r="DS46" s="1"/>
      <c r="DT46" s="1"/>
      <c r="DU46" s="1"/>
      <c r="DV46" s="1"/>
    </row>
    <row r="47" spans="2:126">
      <c r="B47" s="13">
        <v>45237</v>
      </c>
      <c r="C47" s="14">
        <v>31782</v>
      </c>
      <c r="D47" s="32">
        <v>24253</v>
      </c>
      <c r="E47" s="32">
        <v>5372</v>
      </c>
      <c r="F47" s="32">
        <v>1098</v>
      </c>
      <c r="G47" s="32">
        <v>1059</v>
      </c>
      <c r="H47" s="40">
        <v>20.751118000000002</v>
      </c>
      <c r="I47" s="34">
        <v>20.94</v>
      </c>
      <c r="J47" s="34">
        <v>20.5</v>
      </c>
      <c r="K47" s="33">
        <v>659512.03227600001</v>
      </c>
      <c r="O47" s="21"/>
      <c r="DO47" s="1"/>
      <c r="DP47" s="1"/>
      <c r="DQ47" s="1"/>
      <c r="DR47" s="1"/>
      <c r="DS47" s="1"/>
      <c r="DT47" s="1"/>
      <c r="DU47" s="1"/>
      <c r="DV47" s="1"/>
    </row>
    <row r="48" spans="2:126">
      <c r="B48" s="13">
        <v>45236</v>
      </c>
      <c r="C48" s="14">
        <v>29782</v>
      </c>
      <c r="D48" s="32">
        <v>22800</v>
      </c>
      <c r="E48" s="32">
        <v>5074</v>
      </c>
      <c r="F48" s="32">
        <v>993</v>
      </c>
      <c r="G48" s="32">
        <v>915</v>
      </c>
      <c r="H48" s="40">
        <v>20.605096</v>
      </c>
      <c r="I48" s="34">
        <v>20.98</v>
      </c>
      <c r="J48" s="34">
        <v>20.420000000000002</v>
      </c>
      <c r="K48" s="33">
        <v>613660.96907200001</v>
      </c>
      <c r="O48" s="21"/>
      <c r="DO48" s="1"/>
      <c r="DP48" s="1"/>
      <c r="DQ48" s="1"/>
      <c r="DR48" s="1"/>
      <c r="DS48" s="1"/>
      <c r="DT48" s="1"/>
      <c r="DU48" s="1"/>
      <c r="DV48" s="1"/>
    </row>
    <row r="49" spans="2:126">
      <c r="B49" s="13">
        <v>45233</v>
      </c>
      <c r="C49" s="14">
        <v>26144</v>
      </c>
      <c r="D49" s="32">
        <v>19708</v>
      </c>
      <c r="E49" s="32">
        <v>4724</v>
      </c>
      <c r="F49" s="32">
        <v>929</v>
      </c>
      <c r="G49" s="32">
        <v>783</v>
      </c>
      <c r="H49" s="40">
        <v>20.534875</v>
      </c>
      <c r="I49" s="34">
        <v>21.08</v>
      </c>
      <c r="J49" s="34">
        <v>20.079999999999998</v>
      </c>
      <c r="K49" s="33">
        <v>536863.772</v>
      </c>
      <c r="O49" s="21"/>
      <c r="DO49" s="1"/>
      <c r="DP49" s="1"/>
      <c r="DQ49" s="1"/>
      <c r="DR49" s="1"/>
      <c r="DS49" s="1"/>
      <c r="DT49" s="1"/>
      <c r="DU49" s="1"/>
      <c r="DV49" s="1"/>
    </row>
    <row r="50" spans="2:126">
      <c r="B50" s="13">
        <v>45232</v>
      </c>
      <c r="C50" s="14">
        <v>25080</v>
      </c>
      <c r="D50" s="32">
        <v>18843</v>
      </c>
      <c r="E50" s="32">
        <v>4560</v>
      </c>
      <c r="F50" s="32">
        <v>917</v>
      </c>
      <c r="G50" s="32">
        <v>760</v>
      </c>
      <c r="H50" s="40">
        <v>19.795317000000001</v>
      </c>
      <c r="I50" s="34">
        <v>20.100000000000001</v>
      </c>
      <c r="J50" s="34">
        <v>19.36</v>
      </c>
      <c r="K50" s="33">
        <v>496466.55035999999</v>
      </c>
      <c r="O50" s="21"/>
      <c r="DO50" s="1"/>
      <c r="DP50" s="1"/>
      <c r="DQ50" s="1"/>
      <c r="DR50" s="1"/>
      <c r="DS50" s="1"/>
      <c r="DT50" s="1"/>
      <c r="DU50" s="1"/>
      <c r="DV50" s="1"/>
    </row>
    <row r="51" spans="2:126">
      <c r="B51" s="13">
        <v>45231</v>
      </c>
      <c r="C51" s="14">
        <v>24729</v>
      </c>
      <c r="D51" s="32">
        <v>18806</v>
      </c>
      <c r="E51" s="32">
        <v>4275</v>
      </c>
      <c r="F51" s="32">
        <v>900</v>
      </c>
      <c r="G51" s="32">
        <v>748</v>
      </c>
      <c r="H51" s="40">
        <v>19.287002999999999</v>
      </c>
      <c r="I51" s="34">
        <v>19.600000000000001</v>
      </c>
      <c r="J51" s="34">
        <v>18.98</v>
      </c>
      <c r="K51" s="33">
        <v>476948.29718699999</v>
      </c>
      <c r="O51" s="21"/>
      <c r="DO51" s="1"/>
      <c r="DP51" s="1"/>
      <c r="DQ51" s="1"/>
      <c r="DR51" s="1"/>
      <c r="DS51" s="1"/>
      <c r="DT51" s="1"/>
      <c r="DU51" s="1"/>
      <c r="DV51" s="1"/>
    </row>
    <row r="52" spans="2:126">
      <c r="B52" s="13">
        <v>45230</v>
      </c>
      <c r="C52" s="14">
        <v>23065</v>
      </c>
      <c r="D52" s="32">
        <v>17812</v>
      </c>
      <c r="E52" s="32">
        <v>3679</v>
      </c>
      <c r="F52" s="32">
        <v>868</v>
      </c>
      <c r="G52" s="32">
        <v>706</v>
      </c>
      <c r="H52" s="40">
        <v>19.007608000000001</v>
      </c>
      <c r="I52" s="34">
        <v>19.43</v>
      </c>
      <c r="J52" s="34">
        <v>18.760000000000002</v>
      </c>
      <c r="K52" s="33">
        <v>438410.47852</v>
      </c>
      <c r="O52" s="21"/>
      <c r="DO52" s="1"/>
      <c r="DP52" s="1"/>
      <c r="DQ52" s="1"/>
      <c r="DR52" s="1"/>
      <c r="DS52" s="1"/>
      <c r="DT52" s="1"/>
      <c r="DU52" s="1"/>
      <c r="DV52" s="1"/>
    </row>
    <row r="53" spans="2:126">
      <c r="B53" s="13">
        <v>45229</v>
      </c>
      <c r="C53" s="14">
        <v>23431</v>
      </c>
      <c r="D53" s="32">
        <v>17708</v>
      </c>
      <c r="E53" s="32">
        <v>4049</v>
      </c>
      <c r="F53" s="32">
        <v>945</v>
      </c>
      <c r="G53" s="32">
        <v>729</v>
      </c>
      <c r="H53" s="40">
        <v>19.230767</v>
      </c>
      <c r="I53" s="34">
        <v>19.45</v>
      </c>
      <c r="J53" s="34">
        <v>18.989999999999998</v>
      </c>
      <c r="K53" s="33">
        <v>450596.10157699999</v>
      </c>
      <c r="O53" s="21"/>
      <c r="DO53" s="1"/>
      <c r="DP53" s="1"/>
      <c r="DQ53" s="1"/>
      <c r="DR53" s="1"/>
      <c r="DS53" s="1"/>
      <c r="DT53" s="1"/>
      <c r="DU53" s="1"/>
      <c r="DV53" s="1"/>
    </row>
    <row r="54" spans="2:126">
      <c r="B54" s="13">
        <v>45226</v>
      </c>
      <c r="C54" s="14">
        <v>17107</v>
      </c>
      <c r="D54" s="32">
        <v>12738</v>
      </c>
      <c r="E54" s="32">
        <v>3120</v>
      </c>
      <c r="F54" s="32">
        <v>585</v>
      </c>
      <c r="G54" s="32">
        <v>664</v>
      </c>
      <c r="H54" s="40">
        <v>18.591218999999999</v>
      </c>
      <c r="I54" s="34">
        <v>18.78</v>
      </c>
      <c r="J54" s="34">
        <v>18.350000000000001</v>
      </c>
      <c r="K54" s="33">
        <v>318039.98343299999</v>
      </c>
      <c r="O54" s="21"/>
      <c r="DO54" s="1"/>
      <c r="DP54" s="1"/>
      <c r="DQ54" s="1"/>
      <c r="DR54" s="1"/>
      <c r="DS54" s="1"/>
      <c r="DT54" s="1"/>
      <c r="DU54" s="1"/>
      <c r="DV54" s="1"/>
    </row>
    <row r="55" spans="2:126">
      <c r="B55" s="13">
        <v>45225</v>
      </c>
      <c r="C55" s="14">
        <v>22704</v>
      </c>
      <c r="D55" s="32">
        <v>17311</v>
      </c>
      <c r="E55" s="32">
        <v>3909</v>
      </c>
      <c r="F55" s="32">
        <v>702</v>
      </c>
      <c r="G55" s="32">
        <v>782</v>
      </c>
      <c r="H55" s="40">
        <v>18.897808999999999</v>
      </c>
      <c r="I55" s="34">
        <v>19.05</v>
      </c>
      <c r="J55" s="34">
        <v>18.739999999999998</v>
      </c>
      <c r="K55" s="33">
        <v>429055.85553599999</v>
      </c>
      <c r="O55" s="21"/>
      <c r="DO55" s="1"/>
      <c r="DP55" s="1"/>
      <c r="DQ55" s="1"/>
      <c r="DR55" s="1"/>
      <c r="DS55" s="1"/>
      <c r="DT55" s="1"/>
      <c r="DU55" s="1"/>
      <c r="DV55" s="1"/>
    </row>
    <row r="56" spans="2:126">
      <c r="B56" s="13">
        <v>45224</v>
      </c>
      <c r="C56" s="14">
        <v>24976</v>
      </c>
      <c r="D56" s="32">
        <v>19571</v>
      </c>
      <c r="E56" s="32">
        <v>3889</v>
      </c>
      <c r="F56" s="32">
        <v>730</v>
      </c>
      <c r="G56" s="32">
        <v>786</v>
      </c>
      <c r="H56" s="40">
        <v>18.851887000000001</v>
      </c>
      <c r="I56" s="34">
        <v>19.11</v>
      </c>
      <c r="J56" s="34">
        <v>18.59</v>
      </c>
      <c r="K56" s="33">
        <v>470844.72971200006</v>
      </c>
      <c r="O56" s="21"/>
      <c r="DO56" s="1"/>
      <c r="DP56" s="1"/>
      <c r="DQ56" s="1"/>
      <c r="DR56" s="1"/>
      <c r="DS56" s="1"/>
      <c r="DT56" s="1"/>
      <c r="DU56" s="1"/>
      <c r="DV56" s="1"/>
    </row>
    <row r="57" spans="2:126">
      <c r="B57" s="13">
        <v>45223</v>
      </c>
      <c r="C57" s="14">
        <v>23569</v>
      </c>
      <c r="D57" s="32">
        <v>18292</v>
      </c>
      <c r="E57" s="32">
        <v>3763</v>
      </c>
      <c r="F57" s="32">
        <v>730</v>
      </c>
      <c r="G57" s="32">
        <v>784</v>
      </c>
      <c r="H57" s="40">
        <v>19.013128999999999</v>
      </c>
      <c r="I57" s="34">
        <v>19.2</v>
      </c>
      <c r="J57" s="34">
        <v>18.86</v>
      </c>
      <c r="K57" s="33">
        <v>448120.437401</v>
      </c>
      <c r="O57" s="21"/>
      <c r="DO57" s="1"/>
      <c r="DP57" s="1"/>
      <c r="DQ57" s="1"/>
      <c r="DR57" s="1"/>
      <c r="DS57" s="1"/>
      <c r="DT57" s="1"/>
      <c r="DU57" s="1"/>
      <c r="DV57" s="1"/>
    </row>
    <row r="58" spans="2:126">
      <c r="B58" s="13">
        <v>45222</v>
      </c>
      <c r="C58" s="14">
        <v>24611</v>
      </c>
      <c r="D58" s="32">
        <v>19516</v>
      </c>
      <c r="E58" s="32">
        <v>3672</v>
      </c>
      <c r="F58" s="32">
        <v>680</v>
      </c>
      <c r="G58" s="32">
        <v>743</v>
      </c>
      <c r="H58" s="40">
        <v>18.722822000000001</v>
      </c>
      <c r="I58" s="34">
        <v>18.989999999999998</v>
      </c>
      <c r="J58" s="34">
        <v>18.37</v>
      </c>
      <c r="K58" s="33">
        <v>460787.37224200001</v>
      </c>
      <c r="O58" s="21"/>
      <c r="DO58" s="1"/>
      <c r="DP58" s="1"/>
      <c r="DQ58" s="1"/>
      <c r="DR58" s="1"/>
      <c r="DS58" s="1"/>
      <c r="DT58" s="1"/>
      <c r="DU58" s="1"/>
      <c r="DV58" s="1"/>
    </row>
    <row r="59" spans="2:126">
      <c r="B59" s="13">
        <v>45219</v>
      </c>
      <c r="C59" s="14">
        <v>23984</v>
      </c>
      <c r="D59" s="32">
        <v>19045</v>
      </c>
      <c r="E59" s="32">
        <v>3510</v>
      </c>
      <c r="F59" s="32">
        <v>706</v>
      </c>
      <c r="G59" s="32">
        <v>723</v>
      </c>
      <c r="H59" s="40">
        <v>18.787814999999998</v>
      </c>
      <c r="I59" s="34">
        <v>18.989999999999998</v>
      </c>
      <c r="J59" s="34">
        <v>18.45</v>
      </c>
      <c r="K59" s="33">
        <v>450606.95495999994</v>
      </c>
      <c r="O59" s="21"/>
      <c r="DO59" s="1"/>
      <c r="DP59" s="1"/>
      <c r="DQ59" s="1"/>
      <c r="DR59" s="1"/>
      <c r="DS59" s="1"/>
      <c r="DT59" s="1"/>
      <c r="DU59" s="1"/>
      <c r="DV59" s="1"/>
    </row>
    <row r="60" spans="2:126">
      <c r="B60" s="13">
        <v>45218</v>
      </c>
      <c r="C60" s="14">
        <v>22766</v>
      </c>
      <c r="D60" s="32">
        <v>17724</v>
      </c>
      <c r="E60" s="32">
        <v>3588</v>
      </c>
      <c r="F60" s="32">
        <v>722</v>
      </c>
      <c r="G60" s="32">
        <v>732</v>
      </c>
      <c r="H60" s="40">
        <v>18.875261999999999</v>
      </c>
      <c r="I60" s="34">
        <v>18.989999999999998</v>
      </c>
      <c r="J60" s="34">
        <v>18.72</v>
      </c>
      <c r="K60" s="33">
        <v>429714.21469200001</v>
      </c>
      <c r="O60" s="21"/>
      <c r="DO60" s="1"/>
      <c r="DP60" s="1"/>
      <c r="DQ60" s="1"/>
      <c r="DR60" s="1"/>
      <c r="DS60" s="1"/>
      <c r="DT60" s="1"/>
      <c r="DU60" s="1"/>
      <c r="DV60" s="1"/>
    </row>
    <row r="61" spans="2:126">
      <c r="B61" s="13">
        <v>45217</v>
      </c>
      <c r="C61" s="14">
        <v>20483</v>
      </c>
      <c r="D61" s="32">
        <v>15398</v>
      </c>
      <c r="E61" s="32">
        <v>3625</v>
      </c>
      <c r="F61" s="32">
        <v>730</v>
      </c>
      <c r="G61" s="32">
        <v>730</v>
      </c>
      <c r="H61" s="40">
        <v>18.994603999999999</v>
      </c>
      <c r="I61" s="34">
        <v>19.14</v>
      </c>
      <c r="J61" s="34">
        <v>18.78</v>
      </c>
      <c r="K61" s="33">
        <v>389066.47373199998</v>
      </c>
      <c r="O61" s="21"/>
      <c r="DO61" s="1"/>
      <c r="DP61" s="1"/>
      <c r="DQ61" s="1"/>
      <c r="DR61" s="1"/>
      <c r="DS61" s="1"/>
      <c r="DT61" s="1"/>
      <c r="DU61" s="1"/>
      <c r="DV61" s="1"/>
    </row>
    <row r="62" spans="2:126">
      <c r="B62" s="13">
        <v>45216</v>
      </c>
      <c r="C62" s="14">
        <v>24889</v>
      </c>
      <c r="D62" s="32">
        <v>19994</v>
      </c>
      <c r="E62" s="32">
        <v>3457</v>
      </c>
      <c r="F62" s="32">
        <v>719</v>
      </c>
      <c r="G62" s="32">
        <v>719</v>
      </c>
      <c r="H62" s="40">
        <v>19.063714999999998</v>
      </c>
      <c r="I62" s="34">
        <v>19.21</v>
      </c>
      <c r="J62" s="34">
        <v>18.89</v>
      </c>
      <c r="K62" s="33">
        <v>474476.80263499997</v>
      </c>
      <c r="O62" s="21"/>
      <c r="DO62" s="1"/>
      <c r="DP62" s="1"/>
      <c r="DQ62" s="1"/>
      <c r="DR62" s="1"/>
      <c r="DS62" s="1"/>
      <c r="DT62" s="1"/>
      <c r="DU62" s="1"/>
      <c r="DV62" s="1"/>
    </row>
    <row r="63" spans="2:126">
      <c r="B63" s="13">
        <v>45215</v>
      </c>
      <c r="C63" s="14">
        <v>24440</v>
      </c>
      <c r="D63" s="32">
        <v>19736</v>
      </c>
      <c r="E63" s="32">
        <v>3302</v>
      </c>
      <c r="F63" s="32">
        <v>679</v>
      </c>
      <c r="G63" s="32">
        <v>723</v>
      </c>
      <c r="H63" s="40">
        <v>18.972937999999999</v>
      </c>
      <c r="I63" s="34">
        <v>19.100000000000001</v>
      </c>
      <c r="J63" s="34">
        <v>18.73</v>
      </c>
      <c r="K63" s="33">
        <v>463698.60472</v>
      </c>
      <c r="O63" s="21"/>
      <c r="DO63" s="1"/>
      <c r="DP63" s="1"/>
      <c r="DQ63" s="1"/>
      <c r="DR63" s="1"/>
      <c r="DS63" s="1"/>
      <c r="DT63" s="1"/>
      <c r="DU63" s="1"/>
      <c r="DV63" s="1"/>
    </row>
    <row r="64" spans="2:126">
      <c r="B64" s="13">
        <v>45212</v>
      </c>
      <c r="C64" s="14">
        <v>24880</v>
      </c>
      <c r="D64" s="32">
        <v>20186</v>
      </c>
      <c r="E64" s="32">
        <v>3227</v>
      </c>
      <c r="F64" s="32">
        <v>705</v>
      </c>
      <c r="G64" s="32">
        <v>762</v>
      </c>
      <c r="H64" s="40">
        <v>19.162523</v>
      </c>
      <c r="I64" s="34">
        <v>19.46</v>
      </c>
      <c r="J64" s="34">
        <v>18.87</v>
      </c>
      <c r="K64" s="33">
        <v>476763.57224000001</v>
      </c>
      <c r="O64" s="21"/>
      <c r="DO64" s="1"/>
      <c r="DP64" s="1"/>
      <c r="DQ64" s="1"/>
      <c r="DR64" s="1"/>
      <c r="DS64" s="1"/>
      <c r="DT64" s="1"/>
      <c r="DU64" s="1"/>
      <c r="DV64" s="1"/>
    </row>
    <row r="65" spans="2:126">
      <c r="B65" s="13">
        <v>45211</v>
      </c>
      <c r="C65" s="14">
        <v>23095</v>
      </c>
      <c r="D65" s="32">
        <v>18940</v>
      </c>
      <c r="E65" s="32">
        <v>2759</v>
      </c>
      <c r="F65" s="32">
        <v>651</v>
      </c>
      <c r="G65" s="32">
        <v>745</v>
      </c>
      <c r="H65" s="40">
        <v>19.319489000000001</v>
      </c>
      <c r="I65" s="34">
        <v>19.59</v>
      </c>
      <c r="J65" s="34">
        <v>18.97</v>
      </c>
      <c r="K65" s="33">
        <v>446183.59845500003</v>
      </c>
      <c r="O65" s="21"/>
      <c r="DO65" s="1"/>
      <c r="DP65" s="1"/>
      <c r="DQ65" s="1"/>
      <c r="DR65" s="1"/>
      <c r="DS65" s="1"/>
      <c r="DT65" s="1"/>
      <c r="DU65" s="1"/>
      <c r="DV65" s="1"/>
    </row>
    <row r="66" spans="2:126">
      <c r="B66" s="13">
        <v>45210</v>
      </c>
      <c r="C66" s="14">
        <v>22417</v>
      </c>
      <c r="D66" s="32">
        <v>18432</v>
      </c>
      <c r="E66" s="32">
        <v>2624</v>
      </c>
      <c r="F66" s="32">
        <v>628</v>
      </c>
      <c r="G66" s="32">
        <v>733</v>
      </c>
      <c r="H66" s="40">
        <v>19.007455</v>
      </c>
      <c r="I66" s="34">
        <v>19.309999999999999</v>
      </c>
      <c r="J66" s="34">
        <v>18.71</v>
      </c>
      <c r="K66" s="33">
        <v>426090.11873500003</v>
      </c>
      <c r="O66" s="21"/>
      <c r="DO66" s="1"/>
      <c r="DP66" s="1"/>
      <c r="DQ66" s="1"/>
      <c r="DR66" s="1"/>
      <c r="DS66" s="1"/>
      <c r="DT66" s="1"/>
      <c r="DU66" s="1"/>
      <c r="DV66" s="1"/>
    </row>
    <row r="67" spans="2:126">
      <c r="B67" s="13">
        <v>45209</v>
      </c>
      <c r="C67" s="14">
        <v>11591</v>
      </c>
      <c r="D67" s="32">
        <v>9680</v>
      </c>
      <c r="E67" s="32">
        <v>1260</v>
      </c>
      <c r="F67" s="32">
        <v>307</v>
      </c>
      <c r="G67" s="32">
        <v>344</v>
      </c>
      <c r="H67" s="40">
        <v>19.041005999999999</v>
      </c>
      <c r="I67" s="34">
        <v>19.07</v>
      </c>
      <c r="J67" s="34">
        <v>18.71</v>
      </c>
      <c r="K67" s="33">
        <v>220704.30054599998</v>
      </c>
      <c r="O67" s="21"/>
      <c r="DO67" s="1"/>
      <c r="DP67" s="1"/>
      <c r="DQ67" s="1"/>
      <c r="DR67" s="1"/>
      <c r="DS67" s="1"/>
      <c r="DT67" s="1"/>
      <c r="DU67" s="1"/>
      <c r="DV67" s="1"/>
    </row>
    <row r="68" spans="2:126">
      <c r="B68" s="13">
        <v>45208</v>
      </c>
      <c r="C68" s="14">
        <v>20822</v>
      </c>
      <c r="D68" s="32">
        <v>17044</v>
      </c>
      <c r="E68" s="32">
        <v>2495</v>
      </c>
      <c r="F68" s="32">
        <v>578</v>
      </c>
      <c r="G68" s="32">
        <v>705</v>
      </c>
      <c r="H68" s="40">
        <v>18.199892999999999</v>
      </c>
      <c r="I68" s="34">
        <v>18.39</v>
      </c>
      <c r="J68" s="34">
        <v>18.09</v>
      </c>
      <c r="K68" s="33">
        <v>378958.17204599996</v>
      </c>
      <c r="O68" s="21"/>
      <c r="DO68" s="1"/>
      <c r="DP68" s="1"/>
      <c r="DQ68" s="1"/>
      <c r="DR68" s="1"/>
      <c r="DS68" s="1"/>
      <c r="DT68" s="1"/>
      <c r="DU68" s="1"/>
      <c r="DV68" s="1"/>
    </row>
    <row r="69" spans="2:126">
      <c r="B69" s="13">
        <v>45205</v>
      </c>
      <c r="C69" s="14">
        <v>20709</v>
      </c>
      <c r="D69" s="32">
        <v>16954</v>
      </c>
      <c r="E69" s="32">
        <v>2504</v>
      </c>
      <c r="F69" s="32">
        <v>593</v>
      </c>
      <c r="G69" s="32">
        <v>658</v>
      </c>
      <c r="H69" s="40">
        <v>18.246877000000001</v>
      </c>
      <c r="I69" s="34">
        <v>18.39</v>
      </c>
      <c r="J69" s="34">
        <v>18.149999999999999</v>
      </c>
      <c r="K69" s="33">
        <v>377874.57579300005</v>
      </c>
      <c r="O69" s="21"/>
      <c r="DO69" s="1"/>
      <c r="DP69" s="1"/>
      <c r="DQ69" s="1"/>
      <c r="DR69" s="1"/>
      <c r="DS69" s="1"/>
      <c r="DT69" s="1"/>
      <c r="DU69" s="1"/>
      <c r="DV69" s="1"/>
    </row>
    <row r="70" spans="2:126">
      <c r="B70" s="13">
        <v>45204</v>
      </c>
      <c r="C70" s="14">
        <v>20280</v>
      </c>
      <c r="D70" s="32">
        <v>16587</v>
      </c>
      <c r="E70" s="32">
        <v>2502</v>
      </c>
      <c r="F70" s="32">
        <v>548</v>
      </c>
      <c r="G70" s="32">
        <v>643</v>
      </c>
      <c r="H70" s="40">
        <v>18.309314000000001</v>
      </c>
      <c r="I70" s="34">
        <v>18.45</v>
      </c>
      <c r="J70" s="34">
        <v>18.05</v>
      </c>
      <c r="K70" s="33">
        <v>371312.88792000001</v>
      </c>
      <c r="O70" s="21"/>
      <c r="DO70" s="1"/>
      <c r="DP70" s="1"/>
      <c r="DQ70" s="1"/>
      <c r="DR70" s="1"/>
      <c r="DS70" s="1"/>
      <c r="DT70" s="1"/>
      <c r="DU70" s="1"/>
      <c r="DV70" s="1"/>
    </row>
    <row r="71" spans="2:126">
      <c r="B71" s="13">
        <v>45203</v>
      </c>
      <c r="C71" s="14">
        <v>20483</v>
      </c>
      <c r="D71" s="32">
        <v>16822</v>
      </c>
      <c r="E71" s="32">
        <v>2463</v>
      </c>
      <c r="F71" s="32">
        <v>565</v>
      </c>
      <c r="G71" s="32">
        <v>633</v>
      </c>
      <c r="H71" s="40">
        <v>18.230978</v>
      </c>
      <c r="I71" s="34">
        <v>18.399999999999999</v>
      </c>
      <c r="J71" s="34">
        <v>17.86</v>
      </c>
      <c r="K71" s="33">
        <v>373425.12237400003</v>
      </c>
      <c r="O71" s="21"/>
      <c r="DO71" s="1"/>
      <c r="DP71" s="1"/>
      <c r="DQ71" s="1"/>
      <c r="DR71" s="1"/>
      <c r="DS71" s="1"/>
      <c r="DT71" s="1"/>
      <c r="DU71" s="1"/>
      <c r="DV71" s="1"/>
    </row>
    <row r="72" spans="2:126">
      <c r="B72" s="13">
        <v>45202</v>
      </c>
      <c r="C72" s="14">
        <v>19744</v>
      </c>
      <c r="D72" s="32">
        <v>16322</v>
      </c>
      <c r="E72" s="32">
        <v>2255</v>
      </c>
      <c r="F72" s="32">
        <v>554</v>
      </c>
      <c r="G72" s="32">
        <v>613</v>
      </c>
      <c r="H72" s="40">
        <v>18.179445000000001</v>
      </c>
      <c r="I72" s="34">
        <v>18.309999999999999</v>
      </c>
      <c r="J72" s="34">
        <v>17.73</v>
      </c>
      <c r="K72" s="33">
        <v>358934.96208000003</v>
      </c>
      <c r="O72" s="21"/>
      <c r="DO72" s="1"/>
      <c r="DP72" s="1"/>
      <c r="DQ72" s="1"/>
      <c r="DR72" s="1"/>
      <c r="DS72" s="1"/>
      <c r="DT72" s="1"/>
      <c r="DU72" s="1"/>
      <c r="DV72" s="1"/>
    </row>
    <row r="73" spans="2:126">
      <c r="B73" s="13">
        <v>45201</v>
      </c>
      <c r="C73" s="14">
        <v>18952</v>
      </c>
      <c r="D73" s="32">
        <v>15793</v>
      </c>
      <c r="E73" s="32">
        <v>2059</v>
      </c>
      <c r="F73" s="32">
        <v>527</v>
      </c>
      <c r="G73" s="32">
        <v>573</v>
      </c>
      <c r="H73" s="40">
        <v>18.357621999999999</v>
      </c>
      <c r="I73" s="34">
        <v>18.61</v>
      </c>
      <c r="J73" s="34">
        <v>18.04</v>
      </c>
      <c r="K73" s="33">
        <v>347913.65214399999</v>
      </c>
      <c r="O73" s="21"/>
      <c r="DO73" s="1"/>
      <c r="DP73" s="1"/>
      <c r="DQ73" s="1"/>
      <c r="DR73" s="1"/>
      <c r="DS73" s="1"/>
      <c r="DT73" s="1"/>
      <c r="DU73" s="1"/>
      <c r="DV73" s="1"/>
    </row>
    <row r="74" spans="2:126">
      <c r="B74" s="16"/>
      <c r="C74" s="17"/>
      <c r="D74" s="18"/>
      <c r="E74" s="15"/>
      <c r="F74" s="15"/>
      <c r="G74" s="15"/>
      <c r="H74" s="15"/>
      <c r="O74" s="21"/>
      <c r="DO74" s="1"/>
      <c r="DP74" s="1"/>
      <c r="DQ74" s="1"/>
      <c r="DR74" s="1"/>
      <c r="DS74" s="1"/>
      <c r="DT74" s="1"/>
      <c r="DU74" s="1"/>
      <c r="DV74" s="1"/>
    </row>
    <row r="75" spans="2:126">
      <c r="B75" s="16"/>
      <c r="C75" s="17"/>
      <c r="D75" s="18"/>
      <c r="E75" s="15"/>
      <c r="F75" s="15"/>
      <c r="G75" s="15"/>
      <c r="H75" s="15"/>
      <c r="O75" s="21"/>
      <c r="DO75" s="1"/>
      <c r="DP75" s="1"/>
      <c r="DQ75" s="1"/>
      <c r="DR75" s="1"/>
      <c r="DS75" s="1"/>
      <c r="DT75" s="1"/>
      <c r="DU75" s="1"/>
      <c r="DV75" s="1"/>
    </row>
    <row r="76" spans="2:126">
      <c r="B76" s="16"/>
      <c r="C76" s="17"/>
      <c r="D76" s="18"/>
      <c r="E76" s="15"/>
      <c r="F76" s="15"/>
      <c r="G76" s="15"/>
      <c r="H76" s="15"/>
      <c r="O76" s="21"/>
      <c r="DO76" s="1"/>
      <c r="DP76" s="1"/>
      <c r="DQ76" s="1"/>
      <c r="DR76" s="1"/>
      <c r="DS76" s="1"/>
      <c r="DT76" s="1"/>
      <c r="DU76" s="1"/>
      <c r="DV76" s="1"/>
    </row>
    <row r="77" spans="2:126">
      <c r="B77" s="16"/>
      <c r="C77" s="17"/>
      <c r="D77" s="18"/>
      <c r="E77" s="15"/>
      <c r="F77" s="15"/>
      <c r="G77" s="15"/>
      <c r="H77" s="15"/>
      <c r="O77" s="21"/>
      <c r="DO77" s="1"/>
      <c r="DP77" s="1"/>
      <c r="DQ77" s="1"/>
      <c r="DR77" s="1"/>
      <c r="DS77" s="1"/>
      <c r="DT77" s="1"/>
      <c r="DU77" s="1"/>
      <c r="DV77" s="1"/>
    </row>
    <row r="78" spans="2:126">
      <c r="B78" s="16"/>
      <c r="C78" s="17"/>
      <c r="D78" s="18"/>
      <c r="E78" s="15"/>
      <c r="F78" s="15"/>
      <c r="G78" s="15"/>
      <c r="H78" s="15"/>
      <c r="O78" s="21"/>
      <c r="DO78" s="1"/>
      <c r="DP78" s="1"/>
      <c r="DQ78" s="1"/>
      <c r="DR78" s="1"/>
      <c r="DS78" s="1"/>
      <c r="DT78" s="1"/>
      <c r="DU78" s="1"/>
      <c r="DV78" s="1"/>
    </row>
    <row r="79" spans="2:126">
      <c r="B79" s="16"/>
      <c r="C79" s="17"/>
      <c r="D79" s="18"/>
      <c r="E79" s="15"/>
      <c r="F79" s="15"/>
      <c r="G79" s="15"/>
      <c r="H79" s="15"/>
      <c r="O79" s="21"/>
      <c r="DO79" s="1"/>
      <c r="DP79" s="1"/>
      <c r="DQ79" s="1"/>
      <c r="DR79" s="1"/>
      <c r="DS79" s="1"/>
      <c r="DT79" s="1"/>
      <c r="DU79" s="1"/>
      <c r="DV79" s="1"/>
    </row>
    <row r="80" spans="2:126">
      <c r="B80" s="16"/>
      <c r="C80" s="17"/>
      <c r="D80" s="18"/>
      <c r="E80" s="15"/>
      <c r="F80" s="15"/>
      <c r="G80" s="15"/>
      <c r="H80" s="15"/>
      <c r="O80" s="21"/>
      <c r="DO80" s="1"/>
      <c r="DP80" s="1"/>
      <c r="DQ80" s="1"/>
      <c r="DR80" s="1"/>
      <c r="DS80" s="1"/>
      <c r="DT80" s="1"/>
      <c r="DU80" s="1"/>
      <c r="DV80" s="1"/>
    </row>
    <row r="81" spans="2:126">
      <c r="B81" s="16"/>
      <c r="C81" s="17"/>
      <c r="D81" s="18"/>
      <c r="E81" s="15"/>
      <c r="F81" s="15"/>
      <c r="G81" s="15"/>
      <c r="H81" s="15"/>
      <c r="O81" s="21"/>
      <c r="DO81" s="1"/>
      <c r="DP81" s="1"/>
      <c r="DQ81" s="1"/>
      <c r="DR81" s="1"/>
      <c r="DS81" s="1"/>
      <c r="DT81" s="1"/>
      <c r="DU81" s="1"/>
      <c r="DV81" s="1"/>
    </row>
    <row r="82" spans="2:126">
      <c r="B82" s="16"/>
      <c r="C82" s="17"/>
      <c r="D82" s="18"/>
      <c r="E82" s="15"/>
      <c r="F82" s="15"/>
      <c r="G82" s="15"/>
      <c r="H82" s="15"/>
      <c r="O82" s="21"/>
      <c r="DO82" s="1"/>
      <c r="DP82" s="1"/>
      <c r="DQ82" s="1"/>
      <c r="DR82" s="1"/>
      <c r="DS82" s="1"/>
      <c r="DT82" s="1"/>
      <c r="DU82" s="1"/>
      <c r="DV82" s="1"/>
    </row>
    <row r="83" spans="2:126">
      <c r="B83" s="16"/>
      <c r="C83" s="17"/>
      <c r="D83" s="18"/>
      <c r="E83" s="15"/>
      <c r="F83" s="15"/>
      <c r="G83" s="15"/>
      <c r="H83" s="15"/>
      <c r="O83" s="21"/>
      <c r="DO83" s="1"/>
      <c r="DP83" s="1"/>
      <c r="DQ83" s="1"/>
      <c r="DR83" s="1"/>
      <c r="DS83" s="1"/>
      <c r="DT83" s="1"/>
      <c r="DU83" s="1"/>
      <c r="DV83" s="1"/>
    </row>
    <row r="84" spans="2:126">
      <c r="B84" s="16"/>
      <c r="C84" s="17"/>
      <c r="D84" s="18"/>
      <c r="E84" s="15"/>
      <c r="F84" s="15"/>
      <c r="G84" s="15"/>
      <c r="H84" s="15"/>
      <c r="O84" s="21"/>
      <c r="DO84" s="1"/>
      <c r="DP84" s="1"/>
      <c r="DQ84" s="1"/>
      <c r="DR84" s="1"/>
      <c r="DS84" s="1"/>
      <c r="DT84" s="1"/>
      <c r="DU84" s="1"/>
      <c r="DV84" s="1"/>
    </row>
    <row r="85" spans="2:126">
      <c r="B85" s="16"/>
      <c r="C85" s="17"/>
      <c r="D85" s="18"/>
      <c r="E85" s="15"/>
      <c r="F85" s="15"/>
      <c r="G85" s="15"/>
      <c r="H85" s="15"/>
      <c r="O85" s="21"/>
      <c r="DO85" s="1"/>
      <c r="DP85" s="1"/>
      <c r="DQ85" s="1"/>
      <c r="DR85" s="1"/>
      <c r="DS85" s="1"/>
      <c r="DT85" s="1"/>
      <c r="DU85" s="1"/>
      <c r="DV85" s="1"/>
    </row>
    <row r="86" spans="2:126">
      <c r="B86" s="16"/>
      <c r="C86" s="17"/>
      <c r="D86" s="18"/>
      <c r="E86" s="15"/>
      <c r="F86" s="15"/>
      <c r="G86" s="15"/>
      <c r="H86" s="15"/>
      <c r="O86" s="21"/>
      <c r="DO86" s="1"/>
      <c r="DP86" s="1"/>
      <c r="DQ86" s="1"/>
      <c r="DR86" s="1"/>
      <c r="DS86" s="1"/>
      <c r="DT86" s="1"/>
      <c r="DU86" s="1"/>
      <c r="DV86" s="1"/>
    </row>
    <row r="87" spans="2:126">
      <c r="B87" s="16"/>
      <c r="C87" s="17"/>
      <c r="D87" s="18"/>
      <c r="E87" s="15"/>
      <c r="F87" s="15"/>
      <c r="G87" s="15"/>
      <c r="H87" s="15"/>
      <c r="O87" s="21"/>
      <c r="DO87" s="1"/>
      <c r="DP87" s="1"/>
      <c r="DQ87" s="1"/>
      <c r="DR87" s="1"/>
      <c r="DS87" s="1"/>
      <c r="DT87" s="1"/>
      <c r="DU87" s="1"/>
      <c r="DV87" s="1"/>
    </row>
    <row r="88" spans="2:126">
      <c r="B88" s="16"/>
      <c r="C88" s="17"/>
      <c r="D88" s="18"/>
      <c r="E88" s="15"/>
      <c r="F88" s="15"/>
      <c r="G88" s="15"/>
      <c r="H88" s="15"/>
      <c r="O88" s="21"/>
      <c r="DO88" s="1"/>
      <c r="DP88" s="1"/>
      <c r="DQ88" s="1"/>
      <c r="DR88" s="1"/>
      <c r="DS88" s="1"/>
      <c r="DT88" s="1"/>
      <c r="DU88" s="1"/>
      <c r="DV88" s="1"/>
    </row>
    <row r="89" spans="2:126">
      <c r="B89" s="16"/>
      <c r="C89" s="17"/>
      <c r="D89" s="18"/>
      <c r="E89" s="15"/>
      <c r="F89" s="15"/>
      <c r="G89" s="15"/>
      <c r="H89" s="15"/>
      <c r="O89" s="21"/>
      <c r="DO89" s="1"/>
      <c r="DP89" s="1"/>
      <c r="DQ89" s="1"/>
      <c r="DR89" s="1"/>
      <c r="DS89" s="1"/>
      <c r="DT89" s="1"/>
      <c r="DU89" s="1"/>
      <c r="DV89" s="1"/>
    </row>
    <row r="90" spans="2:126">
      <c r="B90" s="16"/>
      <c r="C90" s="17"/>
      <c r="D90" s="18"/>
      <c r="E90" s="15"/>
      <c r="F90" s="15"/>
      <c r="G90" s="15"/>
      <c r="H90" s="15"/>
      <c r="O90" s="21"/>
      <c r="DO90" s="1"/>
      <c r="DP90" s="1"/>
      <c r="DQ90" s="1"/>
      <c r="DR90" s="1"/>
      <c r="DS90" s="1"/>
      <c r="DT90" s="1"/>
      <c r="DU90" s="1"/>
      <c r="DV90" s="1"/>
    </row>
    <row r="91" spans="2:126">
      <c r="B91" s="16"/>
      <c r="C91" s="17"/>
      <c r="D91" s="18"/>
      <c r="E91" s="15"/>
      <c r="F91" s="15"/>
      <c r="G91" s="15"/>
      <c r="H91" s="15"/>
      <c r="O91" s="21"/>
      <c r="DO91" s="1"/>
      <c r="DP91" s="1"/>
      <c r="DQ91" s="1"/>
      <c r="DR91" s="1"/>
      <c r="DS91" s="1"/>
      <c r="DT91" s="1"/>
      <c r="DU91" s="1"/>
      <c r="DV91" s="1"/>
    </row>
    <row r="92" spans="2:126">
      <c r="B92" s="16"/>
      <c r="C92" s="17"/>
      <c r="D92" s="18"/>
      <c r="E92" s="15"/>
      <c r="F92" s="15"/>
      <c r="G92" s="15"/>
      <c r="H92" s="15"/>
      <c r="O92" s="21"/>
      <c r="DO92" s="1"/>
      <c r="DP92" s="1"/>
      <c r="DQ92" s="1"/>
      <c r="DR92" s="1"/>
      <c r="DS92" s="1"/>
      <c r="DT92" s="1"/>
      <c r="DU92" s="1"/>
      <c r="DV92" s="1"/>
    </row>
    <row r="93" spans="2:126">
      <c r="B93" s="16"/>
      <c r="C93" s="17"/>
      <c r="D93" s="18"/>
      <c r="E93" s="15"/>
      <c r="F93" s="15"/>
      <c r="G93" s="15"/>
      <c r="H93" s="15"/>
      <c r="O93" s="21"/>
      <c r="DO93" s="1"/>
      <c r="DP93" s="1"/>
      <c r="DQ93" s="1"/>
      <c r="DR93" s="1"/>
      <c r="DS93" s="1"/>
      <c r="DT93" s="1"/>
      <c r="DU93" s="1"/>
      <c r="DV93" s="1"/>
    </row>
    <row r="94" spans="2:126">
      <c r="B94" s="16"/>
      <c r="C94" s="17"/>
      <c r="D94" s="18"/>
      <c r="E94" s="15"/>
      <c r="F94" s="15"/>
      <c r="G94" s="15"/>
      <c r="H94" s="15"/>
      <c r="O94" s="21"/>
      <c r="DO94" s="1"/>
      <c r="DP94" s="1"/>
      <c r="DQ94" s="1"/>
      <c r="DR94" s="1"/>
      <c r="DS94" s="1"/>
      <c r="DT94" s="1"/>
      <c r="DU94" s="1"/>
      <c r="DV94" s="1"/>
    </row>
    <row r="95" spans="2:126">
      <c r="B95" s="16"/>
      <c r="C95" s="17"/>
      <c r="D95" s="18"/>
      <c r="E95" s="15"/>
      <c r="F95" s="15"/>
      <c r="G95" s="15"/>
      <c r="H95" s="15"/>
      <c r="O95" s="21"/>
      <c r="DO95" s="1"/>
      <c r="DP95" s="1"/>
      <c r="DQ95" s="1"/>
      <c r="DR95" s="1"/>
      <c r="DS95" s="1"/>
      <c r="DT95" s="1"/>
      <c r="DU95" s="1"/>
      <c r="DV95" s="1"/>
    </row>
    <row r="96" spans="2:126">
      <c r="B96" s="16"/>
      <c r="C96" s="17"/>
      <c r="D96" s="18"/>
      <c r="E96" s="15"/>
      <c r="F96" s="15"/>
      <c r="G96" s="15"/>
      <c r="H96" s="15"/>
      <c r="O96" s="21"/>
      <c r="DO96" s="1"/>
      <c r="DP96" s="1"/>
      <c r="DQ96" s="1"/>
      <c r="DR96" s="1"/>
      <c r="DS96" s="1"/>
      <c r="DT96" s="1"/>
      <c r="DU96" s="1"/>
      <c r="DV96" s="1"/>
    </row>
    <row r="97" spans="2:126">
      <c r="B97" s="16"/>
      <c r="C97" s="17"/>
      <c r="D97" s="18"/>
      <c r="E97" s="15"/>
      <c r="F97" s="15"/>
      <c r="G97" s="15"/>
      <c r="H97" s="15"/>
      <c r="O97" s="21"/>
      <c r="DO97" s="1"/>
      <c r="DP97" s="1"/>
      <c r="DQ97" s="1"/>
      <c r="DR97" s="1"/>
      <c r="DS97" s="1"/>
      <c r="DT97" s="1"/>
      <c r="DU97" s="1"/>
      <c r="DV97" s="1"/>
    </row>
    <row r="98" spans="2:126">
      <c r="B98" s="16"/>
      <c r="C98" s="17"/>
      <c r="D98" s="18"/>
      <c r="E98" s="15"/>
      <c r="F98" s="15"/>
      <c r="G98" s="15"/>
      <c r="H98" s="15"/>
      <c r="O98" s="21"/>
      <c r="DO98" s="1"/>
      <c r="DP98" s="1"/>
      <c r="DQ98" s="1"/>
      <c r="DR98" s="1"/>
      <c r="DS98" s="1"/>
      <c r="DT98" s="1"/>
      <c r="DU98" s="1"/>
      <c r="DV98" s="1"/>
    </row>
    <row r="99" spans="2:126">
      <c r="B99" s="16"/>
      <c r="C99" s="17"/>
      <c r="D99" s="18"/>
      <c r="E99" s="15"/>
      <c r="F99" s="15"/>
      <c r="G99" s="15"/>
      <c r="H99" s="15"/>
      <c r="O99" s="21"/>
      <c r="DO99" s="1"/>
      <c r="DP99" s="1"/>
      <c r="DQ99" s="1"/>
      <c r="DR99" s="1"/>
      <c r="DS99" s="1"/>
      <c r="DT99" s="1"/>
      <c r="DU99" s="1"/>
      <c r="DV99" s="1"/>
    </row>
    <row r="100" spans="2:126">
      <c r="B100" s="16"/>
      <c r="C100" s="17"/>
      <c r="D100" s="18"/>
      <c r="E100" s="15"/>
      <c r="F100" s="15"/>
      <c r="G100" s="15"/>
      <c r="H100" s="15"/>
      <c r="O100" s="21"/>
      <c r="DO100" s="1"/>
      <c r="DP100" s="1"/>
      <c r="DQ100" s="1"/>
      <c r="DR100" s="1"/>
      <c r="DS100" s="1"/>
      <c r="DT100" s="1"/>
      <c r="DU100" s="1"/>
      <c r="DV100" s="1"/>
    </row>
    <row r="101" spans="2:126">
      <c r="B101" s="16"/>
      <c r="C101" s="17"/>
      <c r="D101" s="18"/>
      <c r="E101" s="15"/>
      <c r="F101" s="15"/>
      <c r="G101" s="15"/>
      <c r="H101" s="15"/>
      <c r="O101" s="21"/>
      <c r="DO101" s="1"/>
      <c r="DP101" s="1"/>
      <c r="DQ101" s="1"/>
      <c r="DR101" s="1"/>
      <c r="DS101" s="1"/>
      <c r="DT101" s="1"/>
      <c r="DU101" s="1"/>
      <c r="DV101" s="1"/>
    </row>
    <row r="102" spans="2:126">
      <c r="B102" s="16"/>
      <c r="C102" s="17"/>
      <c r="D102" s="18"/>
      <c r="E102" s="15"/>
      <c r="F102" s="15"/>
      <c r="G102" s="15"/>
      <c r="H102" s="15"/>
      <c r="O102" s="21"/>
      <c r="DO102" s="1"/>
      <c r="DP102" s="1"/>
      <c r="DQ102" s="1"/>
      <c r="DR102" s="1"/>
      <c r="DS102" s="1"/>
      <c r="DT102" s="1"/>
      <c r="DU102" s="1"/>
      <c r="DV102" s="1"/>
    </row>
    <row r="103" spans="2:126">
      <c r="B103" s="16"/>
      <c r="C103" s="17"/>
      <c r="D103" s="18"/>
      <c r="E103" s="15"/>
      <c r="F103" s="15"/>
      <c r="G103" s="15"/>
      <c r="H103" s="15"/>
      <c r="O103" s="21"/>
      <c r="DO103" s="1"/>
      <c r="DP103" s="1"/>
      <c r="DQ103" s="1"/>
      <c r="DR103" s="1"/>
      <c r="DS103" s="1"/>
      <c r="DT103" s="1"/>
      <c r="DU103" s="1"/>
      <c r="DV103" s="1"/>
    </row>
    <row r="104" spans="2:126">
      <c r="B104" s="16"/>
      <c r="C104" s="17"/>
      <c r="D104" s="18"/>
      <c r="E104" s="15"/>
      <c r="F104" s="15"/>
      <c r="G104" s="15"/>
      <c r="H104" s="15"/>
      <c r="O104" s="21"/>
      <c r="DO104" s="1"/>
      <c r="DP104" s="1"/>
      <c r="DQ104" s="1"/>
      <c r="DR104" s="1"/>
      <c r="DS104" s="1"/>
      <c r="DT104" s="1"/>
      <c r="DU104" s="1"/>
      <c r="DV104" s="1"/>
    </row>
    <row r="105" spans="2:126">
      <c r="B105" s="16"/>
      <c r="C105" s="17"/>
      <c r="D105" s="18"/>
      <c r="E105" s="15"/>
      <c r="F105" s="15"/>
      <c r="G105" s="15"/>
      <c r="H105" s="15"/>
      <c r="O105" s="21"/>
      <c r="DO105" s="1"/>
      <c r="DP105" s="1"/>
      <c r="DQ105" s="1"/>
      <c r="DR105" s="1"/>
      <c r="DS105" s="1"/>
      <c r="DT105" s="1"/>
      <c r="DU105" s="1"/>
      <c r="DV105" s="1"/>
    </row>
    <row r="106" spans="2:126">
      <c r="B106" s="16"/>
      <c r="C106" s="17"/>
      <c r="D106" s="18"/>
      <c r="E106" s="15"/>
      <c r="F106" s="15"/>
      <c r="G106" s="15"/>
      <c r="H106" s="15"/>
      <c r="O106" s="21"/>
      <c r="DO106" s="1"/>
      <c r="DP106" s="1"/>
      <c r="DQ106" s="1"/>
      <c r="DR106" s="1"/>
      <c r="DS106" s="1"/>
      <c r="DT106" s="1"/>
      <c r="DU106" s="1"/>
      <c r="DV106" s="1"/>
    </row>
    <row r="107" spans="2:126">
      <c r="B107" s="16"/>
      <c r="C107" s="17"/>
      <c r="D107" s="18"/>
      <c r="E107" s="15"/>
      <c r="F107" s="15"/>
      <c r="G107" s="15"/>
      <c r="H107" s="15"/>
      <c r="O107" s="21"/>
      <c r="DO107" s="1"/>
      <c r="DP107" s="1"/>
      <c r="DQ107" s="1"/>
      <c r="DR107" s="1"/>
      <c r="DS107" s="1"/>
      <c r="DT107" s="1"/>
      <c r="DU107" s="1"/>
      <c r="DV107" s="1"/>
    </row>
    <row r="108" spans="2:126">
      <c r="B108" s="16"/>
      <c r="C108" s="17"/>
      <c r="D108" s="18"/>
      <c r="E108" s="15"/>
      <c r="F108" s="15"/>
      <c r="G108" s="15"/>
      <c r="H108" s="15"/>
      <c r="O108" s="21"/>
      <c r="DO108" s="1"/>
      <c r="DP108" s="1"/>
      <c r="DQ108" s="1"/>
      <c r="DR108" s="1"/>
      <c r="DS108" s="1"/>
      <c r="DT108" s="1"/>
      <c r="DU108" s="1"/>
      <c r="DV108" s="1"/>
    </row>
    <row r="109" spans="2:126">
      <c r="B109" s="16"/>
      <c r="C109" s="17"/>
      <c r="D109" s="18"/>
      <c r="E109" s="15"/>
      <c r="F109" s="15"/>
      <c r="G109" s="15"/>
      <c r="H109" s="15"/>
      <c r="O109" s="21"/>
      <c r="DO109" s="1"/>
      <c r="DP109" s="1"/>
      <c r="DQ109" s="1"/>
      <c r="DR109" s="1"/>
      <c r="DS109" s="1"/>
      <c r="DT109" s="1"/>
      <c r="DU109" s="1"/>
      <c r="DV109" s="1"/>
    </row>
    <row r="110" spans="2:126">
      <c r="B110" s="16"/>
      <c r="C110" s="17"/>
      <c r="D110" s="18"/>
      <c r="E110" s="15"/>
      <c r="F110" s="15"/>
      <c r="G110" s="15"/>
      <c r="H110" s="15"/>
      <c r="O110" s="21"/>
      <c r="DO110" s="1"/>
      <c r="DP110" s="1"/>
      <c r="DQ110" s="1"/>
      <c r="DR110" s="1"/>
      <c r="DS110" s="1"/>
      <c r="DT110" s="1"/>
      <c r="DU110" s="1"/>
      <c r="DV110" s="1"/>
    </row>
    <row r="111" spans="2:126">
      <c r="B111" s="16"/>
      <c r="C111" s="17"/>
      <c r="D111" s="18"/>
      <c r="E111" s="15"/>
      <c r="F111" s="15"/>
      <c r="G111" s="15"/>
      <c r="H111" s="15"/>
      <c r="O111" s="21"/>
      <c r="DO111" s="1"/>
      <c r="DP111" s="1"/>
      <c r="DQ111" s="1"/>
      <c r="DR111" s="1"/>
      <c r="DS111" s="1"/>
      <c r="DT111" s="1"/>
      <c r="DU111" s="1"/>
      <c r="DV111" s="1"/>
    </row>
    <row r="112" spans="2:126">
      <c r="B112" s="16"/>
      <c r="C112" s="17"/>
      <c r="D112" s="18"/>
      <c r="E112" s="15"/>
      <c r="F112" s="15"/>
      <c r="G112" s="15"/>
      <c r="H112" s="15"/>
      <c r="O112" s="21"/>
      <c r="DO112" s="1"/>
      <c r="DP112" s="1"/>
      <c r="DQ112" s="1"/>
      <c r="DR112" s="1"/>
      <c r="DS112" s="1"/>
      <c r="DT112" s="1"/>
      <c r="DU112" s="1"/>
      <c r="DV112" s="1"/>
    </row>
    <row r="113" spans="2:126">
      <c r="B113" s="16"/>
      <c r="C113" s="17"/>
      <c r="D113" s="18"/>
      <c r="E113" s="15"/>
      <c r="F113" s="15"/>
      <c r="G113" s="15"/>
      <c r="H113" s="15"/>
      <c r="O113" s="21"/>
      <c r="DO113" s="1"/>
      <c r="DP113" s="1"/>
      <c r="DQ113" s="1"/>
      <c r="DR113" s="1"/>
      <c r="DS113" s="1"/>
      <c r="DT113" s="1"/>
      <c r="DU113" s="1"/>
      <c r="DV113" s="1"/>
    </row>
    <row r="114" spans="2:126">
      <c r="B114" s="16"/>
      <c r="C114" s="17"/>
      <c r="D114" s="18"/>
      <c r="E114" s="15"/>
      <c r="F114" s="15"/>
      <c r="G114" s="15"/>
      <c r="H114" s="15"/>
      <c r="O114" s="21"/>
      <c r="DO114" s="1"/>
      <c r="DP114" s="1"/>
      <c r="DQ114" s="1"/>
      <c r="DR114" s="1"/>
      <c r="DS114" s="1"/>
      <c r="DT114" s="1"/>
      <c r="DU114" s="1"/>
      <c r="DV114" s="1"/>
    </row>
    <row r="115" spans="2:126">
      <c r="B115" s="16"/>
      <c r="C115" s="17"/>
      <c r="D115" s="18"/>
      <c r="E115" s="15"/>
      <c r="F115" s="15"/>
      <c r="G115" s="15"/>
      <c r="H115" s="15"/>
      <c r="O115" s="21"/>
      <c r="DO115" s="1"/>
      <c r="DP115" s="1"/>
      <c r="DQ115" s="1"/>
      <c r="DR115" s="1"/>
      <c r="DS115" s="1"/>
      <c r="DT115" s="1"/>
      <c r="DU115" s="1"/>
      <c r="DV115" s="1"/>
    </row>
    <row r="116" spans="2:126">
      <c r="B116" s="16"/>
      <c r="C116" s="17"/>
      <c r="D116" s="18"/>
      <c r="E116" s="15"/>
      <c r="F116" s="15"/>
      <c r="G116" s="15"/>
      <c r="H116" s="15"/>
      <c r="O116" s="21"/>
      <c r="DO116" s="1"/>
      <c r="DP116" s="1"/>
      <c r="DQ116" s="1"/>
      <c r="DR116" s="1"/>
      <c r="DS116" s="1"/>
      <c r="DT116" s="1"/>
      <c r="DU116" s="1"/>
      <c r="DV116" s="1"/>
    </row>
    <row r="117" spans="2:126">
      <c r="B117" s="16"/>
      <c r="C117" s="17"/>
      <c r="D117" s="18"/>
      <c r="E117" s="15"/>
      <c r="F117" s="15"/>
      <c r="G117" s="15"/>
      <c r="H117" s="15"/>
      <c r="O117" s="21"/>
      <c r="DO117" s="1"/>
      <c r="DP117" s="1"/>
      <c r="DQ117" s="1"/>
      <c r="DR117" s="1"/>
      <c r="DS117" s="1"/>
      <c r="DT117" s="1"/>
      <c r="DU117" s="1"/>
      <c r="DV117" s="1"/>
    </row>
    <row r="118" spans="2:126">
      <c r="B118" s="16"/>
      <c r="C118" s="17"/>
      <c r="D118" s="18"/>
      <c r="E118" s="15"/>
      <c r="F118" s="15"/>
      <c r="G118" s="15"/>
      <c r="H118" s="15"/>
      <c r="O118" s="21"/>
      <c r="DO118" s="1"/>
      <c r="DP118" s="1"/>
      <c r="DQ118" s="1"/>
      <c r="DR118" s="1"/>
      <c r="DS118" s="1"/>
      <c r="DT118" s="1"/>
      <c r="DU118" s="1"/>
      <c r="DV118" s="1"/>
    </row>
    <row r="119" spans="2:126">
      <c r="B119" s="16"/>
      <c r="C119" s="17"/>
      <c r="D119" s="18"/>
      <c r="E119" s="15"/>
      <c r="F119" s="15"/>
      <c r="G119" s="15"/>
      <c r="H119" s="15"/>
      <c r="O119" s="21"/>
      <c r="DO119" s="1"/>
      <c r="DP119" s="1"/>
      <c r="DQ119" s="1"/>
      <c r="DR119" s="1"/>
      <c r="DS119" s="1"/>
      <c r="DT119" s="1"/>
      <c r="DU119" s="1"/>
      <c r="DV119" s="1"/>
    </row>
    <row r="120" spans="2:126">
      <c r="B120" s="16"/>
      <c r="C120" s="17"/>
      <c r="D120" s="18"/>
      <c r="E120" s="15"/>
      <c r="F120" s="15"/>
      <c r="G120" s="15"/>
      <c r="H120" s="15"/>
      <c r="O120" s="21"/>
      <c r="DO120" s="1"/>
      <c r="DP120" s="1"/>
      <c r="DQ120" s="1"/>
      <c r="DR120" s="1"/>
      <c r="DS120" s="1"/>
      <c r="DT120" s="1"/>
      <c r="DU120" s="1"/>
      <c r="DV120" s="1"/>
    </row>
    <row r="121" spans="2:126">
      <c r="B121" s="16"/>
      <c r="C121" s="17"/>
      <c r="D121" s="18"/>
      <c r="E121" s="15"/>
      <c r="F121" s="15"/>
      <c r="G121" s="15"/>
      <c r="H121" s="15"/>
      <c r="O121" s="21"/>
      <c r="DO121" s="1"/>
      <c r="DP121" s="1"/>
      <c r="DQ121" s="1"/>
      <c r="DR121" s="1"/>
      <c r="DS121" s="1"/>
      <c r="DT121" s="1"/>
      <c r="DU121" s="1"/>
      <c r="DV121" s="1"/>
    </row>
    <row r="122" spans="2:126">
      <c r="B122" s="16"/>
      <c r="C122" s="17"/>
      <c r="D122" s="18"/>
      <c r="E122" s="15"/>
      <c r="F122" s="15"/>
      <c r="G122" s="15"/>
      <c r="H122" s="15"/>
      <c r="O122" s="21"/>
      <c r="DO122" s="1"/>
      <c r="DP122" s="1"/>
      <c r="DQ122" s="1"/>
      <c r="DR122" s="1"/>
      <c r="DS122" s="1"/>
      <c r="DT122" s="1"/>
      <c r="DU122" s="1"/>
      <c r="DV122" s="1"/>
    </row>
    <row r="123" spans="2:126">
      <c r="B123" s="16"/>
      <c r="C123" s="17"/>
      <c r="D123" s="18"/>
      <c r="E123" s="15"/>
      <c r="F123" s="15"/>
      <c r="G123" s="15"/>
      <c r="H123" s="15"/>
      <c r="O123" s="21"/>
      <c r="DO123" s="1"/>
      <c r="DP123" s="1"/>
      <c r="DQ123" s="1"/>
      <c r="DR123" s="1"/>
      <c r="DS123" s="1"/>
      <c r="DT123" s="1"/>
      <c r="DU123" s="1"/>
      <c r="DV123" s="1"/>
    </row>
    <row r="124" spans="2:126">
      <c r="B124" s="16"/>
      <c r="C124" s="17"/>
      <c r="D124" s="18"/>
      <c r="E124" s="15"/>
      <c r="F124" s="15"/>
      <c r="G124" s="15"/>
      <c r="H124" s="15"/>
      <c r="O124" s="21"/>
      <c r="DO124" s="1"/>
      <c r="DP124" s="1"/>
      <c r="DQ124" s="1"/>
      <c r="DR124" s="1"/>
      <c r="DS124" s="1"/>
      <c r="DT124" s="1"/>
      <c r="DU124" s="1"/>
      <c r="DV124" s="1"/>
    </row>
    <row r="125" spans="2:126">
      <c r="B125" s="16"/>
      <c r="C125" s="17"/>
      <c r="D125" s="18"/>
      <c r="E125" s="15"/>
      <c r="F125" s="15"/>
      <c r="G125" s="15"/>
      <c r="H125" s="15"/>
      <c r="O125" s="21"/>
      <c r="DO125" s="1"/>
      <c r="DP125" s="1"/>
      <c r="DQ125" s="1"/>
      <c r="DR125" s="1"/>
      <c r="DS125" s="1"/>
      <c r="DT125" s="1"/>
      <c r="DU125" s="1"/>
      <c r="DV125" s="1"/>
    </row>
    <row r="126" spans="2:126">
      <c r="B126" s="16"/>
      <c r="C126" s="17"/>
      <c r="D126" s="18"/>
      <c r="E126" s="15"/>
      <c r="F126" s="15"/>
      <c r="G126" s="15"/>
      <c r="H126" s="15"/>
      <c r="O126" s="21"/>
      <c r="DO126" s="1"/>
      <c r="DP126" s="1"/>
      <c r="DQ126" s="1"/>
      <c r="DR126" s="1"/>
      <c r="DS126" s="1"/>
      <c r="DT126" s="1"/>
      <c r="DU126" s="1"/>
      <c r="DV126" s="1"/>
    </row>
    <row r="127" spans="2:126">
      <c r="B127" s="16"/>
      <c r="C127" s="17"/>
      <c r="D127" s="18"/>
      <c r="E127" s="15"/>
      <c r="F127" s="15"/>
      <c r="G127" s="15"/>
      <c r="H127" s="15"/>
      <c r="O127" s="21"/>
      <c r="DO127" s="1"/>
      <c r="DP127" s="1"/>
      <c r="DQ127" s="1"/>
      <c r="DR127" s="1"/>
      <c r="DS127" s="1"/>
      <c r="DT127" s="1"/>
      <c r="DU127" s="1"/>
      <c r="DV127" s="1"/>
    </row>
    <row r="128" spans="2:126">
      <c r="B128" s="16"/>
      <c r="C128" s="17"/>
      <c r="D128" s="18"/>
      <c r="E128" s="15"/>
      <c r="F128" s="15"/>
      <c r="G128" s="15"/>
      <c r="H128" s="15"/>
      <c r="O128" s="21"/>
      <c r="DO128" s="1"/>
      <c r="DP128" s="1"/>
      <c r="DQ128" s="1"/>
      <c r="DR128" s="1"/>
      <c r="DS128" s="1"/>
      <c r="DT128" s="1"/>
      <c r="DU128" s="1"/>
      <c r="DV128" s="1"/>
    </row>
    <row r="129" spans="2:126">
      <c r="B129" s="16"/>
      <c r="C129" s="17"/>
      <c r="D129" s="18"/>
      <c r="E129" s="15"/>
      <c r="F129" s="15"/>
      <c r="G129" s="15"/>
      <c r="H129" s="15"/>
      <c r="O129" s="21"/>
      <c r="DO129" s="1"/>
      <c r="DP129" s="1"/>
      <c r="DQ129" s="1"/>
      <c r="DR129" s="1"/>
      <c r="DS129" s="1"/>
      <c r="DT129" s="1"/>
      <c r="DU129" s="1"/>
      <c r="DV129" s="1"/>
    </row>
    <row r="130" spans="2:126">
      <c r="B130" s="16"/>
      <c r="C130" s="17"/>
      <c r="D130" s="18"/>
      <c r="E130" s="15"/>
      <c r="F130" s="15"/>
      <c r="G130" s="15"/>
      <c r="H130" s="15"/>
      <c r="O130" s="21"/>
      <c r="DO130" s="1"/>
      <c r="DP130" s="1"/>
      <c r="DQ130" s="1"/>
      <c r="DR130" s="1"/>
      <c r="DS130" s="1"/>
      <c r="DT130" s="1"/>
      <c r="DU130" s="1"/>
      <c r="DV130" s="1"/>
    </row>
    <row r="131" spans="2:126">
      <c r="B131" s="16"/>
      <c r="C131" s="17"/>
      <c r="D131" s="18"/>
      <c r="E131" s="15"/>
      <c r="F131" s="15"/>
      <c r="G131" s="15"/>
      <c r="H131" s="15"/>
      <c r="O131" s="21"/>
      <c r="DO131" s="1"/>
      <c r="DP131" s="1"/>
      <c r="DQ131" s="1"/>
      <c r="DR131" s="1"/>
      <c r="DS131" s="1"/>
      <c r="DT131" s="1"/>
      <c r="DU131" s="1"/>
      <c r="DV131" s="1"/>
    </row>
    <row r="132" spans="2:126">
      <c r="B132" s="16"/>
      <c r="C132" s="17"/>
      <c r="D132" s="18"/>
      <c r="E132" s="15"/>
      <c r="F132" s="15"/>
      <c r="G132" s="15"/>
      <c r="H132" s="15"/>
      <c r="O132" s="21"/>
      <c r="DO132" s="1"/>
      <c r="DP132" s="1"/>
      <c r="DQ132" s="1"/>
      <c r="DR132" s="1"/>
      <c r="DS132" s="1"/>
      <c r="DT132" s="1"/>
      <c r="DU132" s="1"/>
      <c r="DV132" s="1"/>
    </row>
    <row r="133" spans="2:126">
      <c r="B133" s="16"/>
      <c r="C133" s="17"/>
      <c r="D133" s="18"/>
      <c r="E133" s="15"/>
      <c r="F133" s="15"/>
      <c r="G133" s="15"/>
      <c r="H133" s="15"/>
      <c r="O133" s="21"/>
      <c r="DO133" s="1"/>
      <c r="DP133" s="1"/>
      <c r="DQ133" s="1"/>
      <c r="DR133" s="1"/>
      <c r="DS133" s="1"/>
      <c r="DT133" s="1"/>
      <c r="DU133" s="1"/>
      <c r="DV133" s="1"/>
    </row>
    <row r="134" spans="2:126">
      <c r="B134" s="16"/>
      <c r="C134" s="17"/>
      <c r="D134" s="18"/>
      <c r="E134" s="15"/>
      <c r="F134" s="15"/>
      <c r="G134" s="15"/>
      <c r="H134" s="15"/>
      <c r="O134" s="21"/>
      <c r="DO134" s="1"/>
      <c r="DP134" s="1"/>
      <c r="DQ134" s="1"/>
      <c r="DR134" s="1"/>
      <c r="DS134" s="1"/>
      <c r="DT134" s="1"/>
      <c r="DU134" s="1"/>
      <c r="DV134" s="1"/>
    </row>
    <row r="135" spans="2:126">
      <c r="B135" s="16"/>
      <c r="C135" s="17"/>
      <c r="D135" s="18"/>
      <c r="E135" s="15"/>
      <c r="F135" s="15"/>
      <c r="G135" s="15"/>
      <c r="H135" s="15"/>
      <c r="O135" s="21"/>
      <c r="DO135" s="1"/>
      <c r="DP135" s="1"/>
      <c r="DQ135" s="1"/>
      <c r="DR135" s="1"/>
      <c r="DS135" s="1"/>
      <c r="DT135" s="1"/>
      <c r="DU135" s="1"/>
      <c r="DV135" s="1"/>
    </row>
    <row r="136" spans="2:126">
      <c r="B136" s="16"/>
      <c r="C136" s="17"/>
      <c r="D136" s="18"/>
      <c r="E136" s="15"/>
      <c r="F136" s="15"/>
      <c r="G136" s="15"/>
      <c r="H136" s="15"/>
      <c r="O136" s="21"/>
      <c r="DO136" s="1"/>
      <c r="DP136" s="1"/>
      <c r="DQ136" s="1"/>
      <c r="DR136" s="1"/>
      <c r="DS136" s="1"/>
      <c r="DT136" s="1"/>
      <c r="DU136" s="1"/>
      <c r="DV136" s="1"/>
    </row>
    <row r="137" spans="2:126">
      <c r="B137" s="16"/>
      <c r="C137" s="17"/>
      <c r="D137" s="18"/>
      <c r="E137" s="15"/>
      <c r="F137" s="15"/>
      <c r="G137" s="15"/>
      <c r="H137" s="15"/>
      <c r="O137" s="21"/>
      <c r="DO137" s="1"/>
      <c r="DP137" s="1"/>
      <c r="DQ137" s="1"/>
      <c r="DR137" s="1"/>
      <c r="DS137" s="1"/>
      <c r="DT137" s="1"/>
      <c r="DU137" s="1"/>
      <c r="DV137" s="1"/>
    </row>
    <row r="138" spans="2:126">
      <c r="B138" s="16"/>
      <c r="C138" s="17"/>
      <c r="D138" s="18"/>
      <c r="E138" s="15"/>
      <c r="F138" s="15"/>
      <c r="G138" s="15"/>
      <c r="H138" s="15"/>
      <c r="O138" s="21"/>
      <c r="DO138" s="1"/>
      <c r="DP138" s="1"/>
      <c r="DQ138" s="1"/>
      <c r="DR138" s="1"/>
      <c r="DS138" s="1"/>
      <c r="DT138" s="1"/>
      <c r="DU138" s="1"/>
      <c r="DV138" s="1"/>
    </row>
    <row r="139" spans="2:126">
      <c r="B139" s="16"/>
      <c r="C139" s="17"/>
      <c r="D139" s="18"/>
      <c r="E139" s="15"/>
      <c r="F139" s="15"/>
      <c r="G139" s="15"/>
      <c r="H139" s="15"/>
      <c r="O139" s="21"/>
      <c r="DO139" s="1"/>
      <c r="DP139" s="1"/>
      <c r="DQ139" s="1"/>
      <c r="DR139" s="1"/>
      <c r="DS139" s="1"/>
      <c r="DT139" s="1"/>
      <c r="DU139" s="1"/>
      <c r="DV139" s="1"/>
    </row>
    <row r="140" spans="2:126">
      <c r="B140" s="16"/>
      <c r="C140" s="17"/>
      <c r="D140" s="18"/>
      <c r="E140" s="15"/>
      <c r="F140" s="15"/>
      <c r="G140" s="15"/>
      <c r="H140" s="15"/>
      <c r="O140" s="21"/>
      <c r="DO140" s="1"/>
      <c r="DP140" s="1"/>
      <c r="DQ140" s="1"/>
      <c r="DR140" s="1"/>
      <c r="DS140" s="1"/>
      <c r="DT140" s="1"/>
      <c r="DU140" s="1"/>
      <c r="DV140" s="1"/>
    </row>
    <row r="141" spans="2:126">
      <c r="B141" s="16"/>
      <c r="C141" s="17"/>
      <c r="D141" s="18"/>
      <c r="E141" s="15"/>
      <c r="F141" s="15"/>
      <c r="G141" s="15"/>
      <c r="H141" s="15"/>
      <c r="O141" s="21"/>
      <c r="DO141" s="1"/>
      <c r="DP141" s="1"/>
      <c r="DQ141" s="1"/>
      <c r="DR141" s="1"/>
      <c r="DS141" s="1"/>
      <c r="DT141" s="1"/>
      <c r="DU141" s="1"/>
      <c r="DV141" s="1"/>
    </row>
    <row r="142" spans="2:126">
      <c r="B142" s="16"/>
      <c r="C142" s="17"/>
      <c r="D142" s="18"/>
      <c r="E142" s="15"/>
      <c r="F142" s="15"/>
      <c r="G142" s="15"/>
      <c r="H142" s="15"/>
      <c r="O142" s="21"/>
      <c r="DO142" s="1"/>
      <c r="DP142" s="1"/>
      <c r="DQ142" s="1"/>
      <c r="DR142" s="1"/>
      <c r="DS142" s="1"/>
      <c r="DT142" s="1"/>
      <c r="DU142" s="1"/>
      <c r="DV142" s="1"/>
    </row>
    <row r="143" spans="2:126">
      <c r="B143" s="16"/>
      <c r="C143" s="17"/>
      <c r="D143" s="18"/>
      <c r="E143" s="15"/>
      <c r="F143" s="15"/>
      <c r="G143" s="15"/>
      <c r="H143" s="15"/>
      <c r="O143" s="21"/>
      <c r="DO143" s="1"/>
      <c r="DP143" s="1"/>
      <c r="DQ143" s="1"/>
      <c r="DR143" s="1"/>
      <c r="DS143" s="1"/>
      <c r="DT143" s="1"/>
      <c r="DU143" s="1"/>
      <c r="DV143" s="1"/>
    </row>
    <row r="144" spans="2:126">
      <c r="B144" s="16"/>
      <c r="C144" s="17"/>
      <c r="D144" s="18"/>
      <c r="E144" s="15"/>
      <c r="F144" s="15"/>
      <c r="G144" s="15"/>
      <c r="H144" s="15"/>
      <c r="O144" s="21"/>
      <c r="DO144" s="1"/>
      <c r="DP144" s="1"/>
      <c r="DQ144" s="1"/>
      <c r="DR144" s="1"/>
      <c r="DS144" s="1"/>
      <c r="DT144" s="1"/>
      <c r="DU144" s="1"/>
      <c r="DV144" s="1"/>
    </row>
    <row r="145" spans="2:126">
      <c r="B145" s="16"/>
      <c r="C145" s="17"/>
      <c r="D145" s="18"/>
      <c r="E145" s="15"/>
      <c r="F145" s="15"/>
      <c r="G145" s="15"/>
      <c r="H145" s="15"/>
      <c r="O145" s="21"/>
      <c r="DO145" s="1"/>
      <c r="DP145" s="1"/>
      <c r="DQ145" s="1"/>
      <c r="DR145" s="1"/>
      <c r="DS145" s="1"/>
      <c r="DT145" s="1"/>
      <c r="DU145" s="1"/>
      <c r="DV145" s="1"/>
    </row>
    <row r="146" spans="2:126">
      <c r="B146" s="16"/>
      <c r="C146" s="17"/>
      <c r="D146" s="18"/>
      <c r="E146" s="15"/>
      <c r="F146" s="15"/>
      <c r="G146" s="15"/>
      <c r="H146" s="15"/>
      <c r="O146" s="21"/>
      <c r="DO146" s="1"/>
      <c r="DP146" s="1"/>
      <c r="DQ146" s="1"/>
      <c r="DR146" s="1"/>
      <c r="DS146" s="1"/>
      <c r="DT146" s="1"/>
      <c r="DU146" s="1"/>
      <c r="DV146" s="1"/>
    </row>
    <row r="147" spans="2:126">
      <c r="B147" s="16"/>
      <c r="C147" s="17"/>
      <c r="D147" s="18"/>
      <c r="E147" s="15"/>
      <c r="F147" s="15"/>
      <c r="G147" s="15"/>
      <c r="H147" s="15"/>
      <c r="O147" s="21"/>
      <c r="DO147" s="1"/>
      <c r="DP147" s="1"/>
      <c r="DQ147" s="1"/>
      <c r="DR147" s="1"/>
      <c r="DS147" s="1"/>
      <c r="DT147" s="1"/>
      <c r="DU147" s="1"/>
      <c r="DV147" s="1"/>
    </row>
    <row r="148" spans="2:126">
      <c r="B148" s="16"/>
      <c r="C148" s="17"/>
      <c r="D148" s="18"/>
      <c r="E148" s="15"/>
      <c r="F148" s="15"/>
      <c r="G148" s="15"/>
      <c r="H148" s="15"/>
      <c r="O148" s="21"/>
      <c r="DO148" s="1"/>
      <c r="DP148" s="1"/>
      <c r="DQ148" s="1"/>
      <c r="DR148" s="1"/>
      <c r="DS148" s="1"/>
      <c r="DT148" s="1"/>
      <c r="DU148" s="1"/>
      <c r="DV148" s="1"/>
    </row>
    <row r="149" spans="2:126">
      <c r="B149" s="16"/>
      <c r="C149" s="17"/>
      <c r="D149" s="18"/>
      <c r="E149" s="15"/>
      <c r="F149" s="15"/>
      <c r="G149" s="15"/>
      <c r="H149" s="15"/>
      <c r="O149" s="21"/>
      <c r="DO149" s="1"/>
      <c r="DP149" s="1"/>
      <c r="DQ149" s="1"/>
      <c r="DR149" s="1"/>
      <c r="DS149" s="1"/>
      <c r="DT149" s="1"/>
      <c r="DU149" s="1"/>
      <c r="DV149" s="1"/>
    </row>
    <row r="150" spans="2:126">
      <c r="B150" s="16"/>
      <c r="C150" s="17"/>
      <c r="D150" s="18"/>
      <c r="E150" s="15"/>
      <c r="F150" s="15"/>
      <c r="G150" s="15"/>
      <c r="H150" s="15"/>
      <c r="O150" s="21"/>
      <c r="DO150" s="1"/>
      <c r="DP150" s="1"/>
      <c r="DQ150" s="1"/>
      <c r="DR150" s="1"/>
      <c r="DS150" s="1"/>
      <c r="DT150" s="1"/>
      <c r="DU150" s="1"/>
      <c r="DV150" s="1"/>
    </row>
    <row r="151" spans="2:126">
      <c r="B151" s="16"/>
      <c r="C151" s="17"/>
      <c r="D151" s="18"/>
      <c r="E151" s="15"/>
      <c r="F151" s="15"/>
      <c r="G151" s="15"/>
      <c r="H151" s="15"/>
      <c r="O151" s="21"/>
      <c r="DO151" s="1"/>
      <c r="DP151" s="1"/>
      <c r="DQ151" s="1"/>
      <c r="DR151" s="1"/>
      <c r="DS151" s="1"/>
      <c r="DT151" s="1"/>
      <c r="DU151" s="1"/>
      <c r="DV151" s="1"/>
    </row>
    <row r="152" spans="2:126">
      <c r="B152" s="16"/>
      <c r="C152" s="17"/>
      <c r="D152" s="18"/>
      <c r="E152" s="15"/>
      <c r="F152" s="15"/>
      <c r="G152" s="15"/>
      <c r="H152" s="15"/>
      <c r="O152" s="21"/>
      <c r="DO152" s="1"/>
      <c r="DP152" s="1"/>
      <c r="DQ152" s="1"/>
      <c r="DR152" s="1"/>
      <c r="DS152" s="1"/>
      <c r="DT152" s="1"/>
      <c r="DU152" s="1"/>
      <c r="DV152" s="1"/>
    </row>
    <row r="153" spans="2:126">
      <c r="B153" s="16"/>
      <c r="C153" s="17"/>
      <c r="D153" s="18"/>
      <c r="E153" s="15"/>
      <c r="F153" s="15"/>
      <c r="G153" s="15"/>
      <c r="H153" s="15"/>
      <c r="O153" s="21"/>
      <c r="DO153" s="1"/>
      <c r="DP153" s="1"/>
      <c r="DQ153" s="1"/>
      <c r="DR153" s="1"/>
      <c r="DS153" s="1"/>
      <c r="DT153" s="1"/>
      <c r="DU153" s="1"/>
      <c r="DV153" s="1"/>
    </row>
    <row r="154" spans="2:126">
      <c r="B154" s="16"/>
      <c r="C154" s="17"/>
      <c r="D154" s="18"/>
      <c r="E154" s="15"/>
      <c r="F154" s="15"/>
      <c r="G154" s="15"/>
      <c r="H154" s="15"/>
      <c r="O154" s="21"/>
      <c r="DO154" s="1"/>
      <c r="DP154" s="1"/>
      <c r="DQ154" s="1"/>
      <c r="DR154" s="1"/>
      <c r="DS154" s="1"/>
      <c r="DT154" s="1"/>
      <c r="DU154" s="1"/>
      <c r="DV154" s="1"/>
    </row>
    <row r="155" spans="2:126">
      <c r="B155" s="16"/>
      <c r="C155" s="17"/>
      <c r="D155" s="18"/>
      <c r="E155" s="15"/>
      <c r="F155" s="15"/>
      <c r="G155" s="15"/>
      <c r="H155" s="15"/>
      <c r="O155" s="21"/>
      <c r="DO155" s="1"/>
      <c r="DP155" s="1"/>
      <c r="DQ155" s="1"/>
      <c r="DR155" s="1"/>
      <c r="DS155" s="1"/>
      <c r="DT155" s="1"/>
      <c r="DU155" s="1"/>
      <c r="DV155" s="1"/>
    </row>
    <row r="156" spans="2:126">
      <c r="B156" s="16"/>
      <c r="C156" s="17"/>
      <c r="D156" s="18"/>
      <c r="E156" s="15"/>
      <c r="F156" s="15"/>
      <c r="G156" s="15"/>
      <c r="H156" s="15"/>
      <c r="O156" s="21"/>
      <c r="DO156" s="1"/>
      <c r="DP156" s="1"/>
      <c r="DQ156" s="1"/>
      <c r="DR156" s="1"/>
      <c r="DS156" s="1"/>
      <c r="DT156" s="1"/>
      <c r="DU156" s="1"/>
      <c r="DV156" s="1"/>
    </row>
    <row r="157" spans="2:126">
      <c r="B157" s="16"/>
      <c r="C157" s="17"/>
      <c r="D157" s="18"/>
      <c r="E157" s="15"/>
      <c r="F157" s="15"/>
      <c r="G157" s="15"/>
      <c r="H157" s="15"/>
      <c r="O157" s="21"/>
      <c r="DO157" s="1"/>
      <c r="DP157" s="1"/>
      <c r="DQ157" s="1"/>
      <c r="DR157" s="1"/>
      <c r="DS157" s="1"/>
      <c r="DT157" s="1"/>
      <c r="DU157" s="1"/>
      <c r="DV157" s="1"/>
    </row>
    <row r="158" spans="2:126">
      <c r="B158" s="16"/>
      <c r="C158" s="17"/>
      <c r="D158" s="18"/>
      <c r="E158" s="15"/>
      <c r="F158" s="15"/>
      <c r="G158" s="15"/>
      <c r="H158" s="15"/>
      <c r="O158" s="21"/>
      <c r="DO158" s="1"/>
      <c r="DP158" s="1"/>
      <c r="DQ158" s="1"/>
      <c r="DR158" s="1"/>
      <c r="DS158" s="1"/>
      <c r="DT158" s="1"/>
      <c r="DU158" s="1"/>
      <c r="DV158" s="1"/>
    </row>
    <row r="159" spans="2:126">
      <c r="B159" s="16"/>
      <c r="C159" s="17"/>
      <c r="D159" s="18"/>
      <c r="E159" s="15"/>
      <c r="F159" s="15"/>
      <c r="G159" s="15"/>
      <c r="H159" s="15"/>
      <c r="O159" s="21"/>
      <c r="DO159" s="1"/>
      <c r="DP159" s="1"/>
      <c r="DQ159" s="1"/>
      <c r="DR159" s="1"/>
      <c r="DS159" s="1"/>
      <c r="DT159" s="1"/>
      <c r="DU159" s="1"/>
      <c r="DV159" s="1"/>
    </row>
    <row r="160" spans="2:126">
      <c r="B160" s="16"/>
      <c r="C160" s="17"/>
      <c r="D160" s="18"/>
      <c r="E160" s="15"/>
      <c r="F160" s="15"/>
      <c r="G160" s="15"/>
      <c r="H160" s="15"/>
      <c r="O160" s="21"/>
      <c r="DO160" s="1"/>
      <c r="DP160" s="1"/>
      <c r="DQ160" s="1"/>
      <c r="DR160" s="1"/>
      <c r="DS160" s="1"/>
      <c r="DT160" s="1"/>
      <c r="DU160" s="1"/>
      <c r="DV160" s="1"/>
    </row>
    <row r="161" spans="2:126">
      <c r="B161" s="16"/>
      <c r="C161" s="17"/>
      <c r="D161" s="18"/>
      <c r="E161" s="15"/>
      <c r="F161" s="15"/>
      <c r="G161" s="15"/>
      <c r="H161" s="15"/>
      <c r="O161" s="21"/>
      <c r="DO161" s="1"/>
      <c r="DP161" s="1"/>
      <c r="DQ161" s="1"/>
      <c r="DR161" s="1"/>
      <c r="DS161" s="1"/>
      <c r="DT161" s="1"/>
      <c r="DU161" s="1"/>
      <c r="DV161" s="1"/>
    </row>
    <row r="162" spans="2:126">
      <c r="B162" s="16"/>
      <c r="C162" s="17"/>
      <c r="D162" s="18"/>
      <c r="E162" s="15"/>
      <c r="F162" s="15"/>
      <c r="G162" s="15"/>
      <c r="H162" s="15"/>
      <c r="O162" s="21"/>
      <c r="DO162" s="1"/>
      <c r="DP162" s="1"/>
      <c r="DQ162" s="1"/>
      <c r="DR162" s="1"/>
      <c r="DS162" s="1"/>
      <c r="DT162" s="1"/>
      <c r="DU162" s="1"/>
      <c r="DV162" s="1"/>
    </row>
    <row r="163" spans="2:126">
      <c r="B163" s="16"/>
      <c r="C163" s="17"/>
      <c r="D163" s="18"/>
      <c r="E163" s="15"/>
      <c r="F163" s="15"/>
      <c r="G163" s="15"/>
      <c r="H163" s="15"/>
      <c r="O163" s="21"/>
      <c r="DO163" s="1"/>
      <c r="DP163" s="1"/>
      <c r="DQ163" s="1"/>
      <c r="DR163" s="1"/>
      <c r="DS163" s="1"/>
      <c r="DT163" s="1"/>
      <c r="DU163" s="1"/>
      <c r="DV163" s="1"/>
    </row>
    <row r="164" spans="2:126">
      <c r="B164" s="16"/>
      <c r="C164" s="17"/>
      <c r="D164" s="18"/>
      <c r="E164" s="15"/>
      <c r="F164" s="15"/>
      <c r="G164" s="15"/>
      <c r="H164" s="15"/>
      <c r="O164" s="21"/>
      <c r="DO164" s="1"/>
      <c r="DP164" s="1"/>
      <c r="DQ164" s="1"/>
      <c r="DR164" s="1"/>
      <c r="DS164" s="1"/>
      <c r="DT164" s="1"/>
      <c r="DU164" s="1"/>
      <c r="DV164" s="1"/>
    </row>
    <row r="165" spans="2:126">
      <c r="B165" s="16"/>
      <c r="C165" s="17"/>
      <c r="D165" s="18"/>
      <c r="E165" s="15"/>
      <c r="F165" s="15"/>
      <c r="G165" s="15"/>
      <c r="H165" s="15"/>
      <c r="O165" s="21"/>
      <c r="DO165" s="1"/>
      <c r="DP165" s="1"/>
      <c r="DQ165" s="1"/>
      <c r="DR165" s="1"/>
      <c r="DS165" s="1"/>
      <c r="DT165" s="1"/>
      <c r="DU165" s="1"/>
      <c r="DV165" s="1"/>
    </row>
    <row r="166" spans="2:126">
      <c r="B166" s="16"/>
      <c r="C166" s="17"/>
      <c r="D166" s="18"/>
      <c r="E166" s="15"/>
      <c r="F166" s="15"/>
      <c r="G166" s="15"/>
      <c r="H166" s="15"/>
      <c r="O166" s="21"/>
      <c r="DO166" s="1"/>
      <c r="DP166" s="1"/>
      <c r="DQ166" s="1"/>
      <c r="DR166" s="1"/>
      <c r="DS166" s="1"/>
      <c r="DT166" s="1"/>
      <c r="DU166" s="1"/>
      <c r="DV166" s="1"/>
    </row>
    <row r="167" spans="2:126">
      <c r="B167" s="16"/>
      <c r="C167" s="17"/>
      <c r="D167" s="18"/>
      <c r="E167" s="15"/>
      <c r="F167" s="15"/>
      <c r="G167" s="15"/>
      <c r="H167" s="15"/>
      <c r="O167" s="21"/>
      <c r="DO167" s="1"/>
      <c r="DP167" s="1"/>
      <c r="DQ167" s="1"/>
      <c r="DR167" s="1"/>
      <c r="DS167" s="1"/>
      <c r="DT167" s="1"/>
      <c r="DU167" s="1"/>
      <c r="DV167" s="1"/>
    </row>
    <row r="168" spans="2:126">
      <c r="B168" s="16"/>
      <c r="C168" s="17"/>
      <c r="D168" s="18"/>
      <c r="E168" s="15"/>
      <c r="F168" s="15"/>
      <c r="G168" s="15"/>
      <c r="H168" s="15"/>
      <c r="O168" s="21"/>
      <c r="DO168" s="1"/>
      <c r="DP168" s="1"/>
      <c r="DQ168" s="1"/>
      <c r="DR168" s="1"/>
      <c r="DS168" s="1"/>
      <c r="DT168" s="1"/>
      <c r="DU168" s="1"/>
      <c r="DV168" s="1"/>
    </row>
    <row r="169" spans="2:126">
      <c r="B169" s="16"/>
      <c r="C169" s="17"/>
      <c r="D169" s="18"/>
      <c r="E169" s="15"/>
      <c r="F169" s="15"/>
      <c r="G169" s="15"/>
      <c r="H169" s="15"/>
      <c r="O169" s="21"/>
      <c r="DO169" s="1"/>
      <c r="DP169" s="1"/>
      <c r="DQ169" s="1"/>
      <c r="DR169" s="1"/>
      <c r="DS169" s="1"/>
      <c r="DT169" s="1"/>
      <c r="DU169" s="1"/>
      <c r="DV169" s="1"/>
    </row>
    <row r="170" spans="2:126">
      <c r="B170" s="16"/>
      <c r="C170" s="17"/>
      <c r="D170" s="18"/>
      <c r="E170" s="15"/>
      <c r="F170" s="15"/>
      <c r="G170" s="15"/>
      <c r="H170" s="15"/>
      <c r="O170" s="21"/>
      <c r="DO170" s="1"/>
      <c r="DP170" s="1"/>
      <c r="DQ170" s="1"/>
      <c r="DR170" s="1"/>
      <c r="DS170" s="1"/>
      <c r="DT170" s="1"/>
      <c r="DU170" s="1"/>
      <c r="DV170" s="1"/>
    </row>
    <row r="171" spans="2:126">
      <c r="B171" s="16"/>
      <c r="C171" s="17"/>
      <c r="D171" s="18"/>
      <c r="E171" s="15"/>
      <c r="F171" s="15"/>
      <c r="G171" s="15"/>
      <c r="H171" s="15"/>
      <c r="O171" s="21"/>
      <c r="DO171" s="1"/>
      <c r="DP171" s="1"/>
      <c r="DQ171" s="1"/>
      <c r="DR171" s="1"/>
      <c r="DS171" s="1"/>
      <c r="DT171" s="1"/>
      <c r="DU171" s="1"/>
      <c r="DV171" s="1"/>
    </row>
    <row r="172" spans="2:126">
      <c r="B172" s="16"/>
      <c r="C172" s="17"/>
      <c r="D172" s="18"/>
      <c r="E172" s="15"/>
      <c r="F172" s="15"/>
      <c r="G172" s="15"/>
      <c r="H172" s="15"/>
      <c r="O172" s="21"/>
      <c r="DO172" s="1"/>
      <c r="DP172" s="1"/>
      <c r="DQ172" s="1"/>
      <c r="DR172" s="1"/>
      <c r="DS172" s="1"/>
      <c r="DT172" s="1"/>
      <c r="DU172" s="1"/>
      <c r="DV172" s="1"/>
    </row>
    <row r="173" spans="2:126">
      <c r="B173" s="16"/>
      <c r="C173" s="17"/>
      <c r="D173" s="18"/>
      <c r="E173" s="15"/>
      <c r="F173" s="15"/>
      <c r="G173" s="15"/>
      <c r="H173" s="15"/>
      <c r="O173" s="21"/>
      <c r="DO173" s="1"/>
      <c r="DP173" s="1"/>
      <c r="DQ173" s="1"/>
      <c r="DR173" s="1"/>
      <c r="DS173" s="1"/>
      <c r="DT173" s="1"/>
      <c r="DU173" s="1"/>
      <c r="DV173" s="1"/>
    </row>
    <row r="174" spans="2:126">
      <c r="B174" s="16"/>
      <c r="C174" s="17"/>
      <c r="D174" s="18"/>
      <c r="E174" s="15"/>
      <c r="F174" s="15"/>
      <c r="G174" s="15"/>
      <c r="H174" s="15"/>
      <c r="O174" s="21"/>
      <c r="DO174" s="1"/>
      <c r="DP174" s="1"/>
      <c r="DQ174" s="1"/>
      <c r="DR174" s="1"/>
      <c r="DS174" s="1"/>
      <c r="DT174" s="1"/>
      <c r="DU174" s="1"/>
      <c r="DV174" s="1"/>
    </row>
    <row r="175" spans="2:126">
      <c r="B175" s="16"/>
      <c r="C175" s="17"/>
      <c r="D175" s="18"/>
      <c r="E175" s="15"/>
      <c r="F175" s="15"/>
      <c r="G175" s="15"/>
      <c r="H175" s="15"/>
      <c r="O175" s="21"/>
      <c r="DO175" s="1"/>
      <c r="DP175" s="1"/>
      <c r="DQ175" s="1"/>
      <c r="DR175" s="1"/>
      <c r="DS175" s="1"/>
      <c r="DT175" s="1"/>
      <c r="DU175" s="1"/>
      <c r="DV175" s="1"/>
    </row>
    <row r="176" spans="2:126">
      <c r="B176" s="16"/>
      <c r="C176" s="17"/>
      <c r="D176" s="18"/>
      <c r="E176" s="15"/>
      <c r="F176" s="15"/>
      <c r="G176" s="15"/>
      <c r="H176" s="15"/>
      <c r="O176" s="21"/>
      <c r="DO176" s="1"/>
      <c r="DP176" s="1"/>
      <c r="DQ176" s="1"/>
      <c r="DR176" s="1"/>
      <c r="DS176" s="1"/>
      <c r="DT176" s="1"/>
      <c r="DU176" s="1"/>
      <c r="DV176" s="1"/>
    </row>
    <row r="177" spans="2:126">
      <c r="B177" s="16"/>
      <c r="C177" s="17"/>
      <c r="D177" s="18"/>
      <c r="E177" s="15"/>
      <c r="F177" s="15"/>
      <c r="G177" s="15"/>
      <c r="H177" s="15"/>
      <c r="O177" s="21"/>
      <c r="DO177" s="1"/>
      <c r="DP177" s="1"/>
      <c r="DQ177" s="1"/>
      <c r="DR177" s="1"/>
      <c r="DS177" s="1"/>
      <c r="DT177" s="1"/>
      <c r="DU177" s="1"/>
      <c r="DV177" s="1"/>
    </row>
    <row r="178" spans="2:126">
      <c r="B178" s="16"/>
      <c r="C178" s="17"/>
      <c r="D178" s="18"/>
      <c r="E178" s="15"/>
      <c r="F178" s="15"/>
      <c r="G178" s="15"/>
      <c r="H178" s="15"/>
      <c r="O178" s="21"/>
      <c r="DO178" s="1"/>
      <c r="DP178" s="1"/>
      <c r="DQ178" s="1"/>
      <c r="DR178" s="1"/>
      <c r="DS178" s="1"/>
      <c r="DT178" s="1"/>
      <c r="DU178" s="1"/>
      <c r="DV178" s="1"/>
    </row>
    <row r="179" spans="2:126">
      <c r="B179" s="16"/>
      <c r="C179" s="17"/>
      <c r="D179" s="18"/>
      <c r="E179" s="15"/>
      <c r="F179" s="15"/>
      <c r="G179" s="15"/>
      <c r="H179" s="15"/>
      <c r="O179" s="21"/>
      <c r="DO179" s="1"/>
      <c r="DP179" s="1"/>
      <c r="DQ179" s="1"/>
      <c r="DR179" s="1"/>
      <c r="DS179" s="1"/>
      <c r="DT179" s="1"/>
      <c r="DU179" s="1"/>
      <c r="DV179" s="1"/>
    </row>
    <row r="180" spans="2:126">
      <c r="B180" s="16"/>
      <c r="C180" s="17"/>
      <c r="D180" s="18"/>
      <c r="E180" s="15"/>
      <c r="F180" s="15"/>
      <c r="G180" s="15"/>
      <c r="H180" s="15"/>
      <c r="O180" s="21"/>
      <c r="DO180" s="1"/>
      <c r="DP180" s="1"/>
      <c r="DQ180" s="1"/>
      <c r="DR180" s="1"/>
      <c r="DS180" s="1"/>
      <c r="DT180" s="1"/>
      <c r="DU180" s="1"/>
      <c r="DV180" s="1"/>
    </row>
    <row r="181" spans="2:126">
      <c r="B181" s="16"/>
      <c r="C181" s="17"/>
      <c r="D181" s="18"/>
      <c r="E181" s="15"/>
      <c r="F181" s="15"/>
      <c r="G181" s="15"/>
      <c r="H181" s="15"/>
      <c r="O181" s="21"/>
      <c r="DO181" s="1"/>
      <c r="DP181" s="1"/>
      <c r="DQ181" s="1"/>
      <c r="DR181" s="1"/>
      <c r="DS181" s="1"/>
      <c r="DT181" s="1"/>
      <c r="DU181" s="1"/>
      <c r="DV181" s="1"/>
    </row>
    <row r="182" spans="2:126">
      <c r="B182" s="16"/>
      <c r="C182" s="17"/>
      <c r="D182" s="18"/>
      <c r="E182" s="15"/>
      <c r="F182" s="15"/>
      <c r="G182" s="15"/>
      <c r="H182" s="15"/>
      <c r="O182" s="21"/>
      <c r="DO182" s="1"/>
      <c r="DP182" s="1"/>
      <c r="DQ182" s="1"/>
      <c r="DR182" s="1"/>
      <c r="DS182" s="1"/>
      <c r="DT182" s="1"/>
      <c r="DU182" s="1"/>
      <c r="DV182" s="1"/>
    </row>
    <row r="183" spans="2:126">
      <c r="B183" s="16"/>
      <c r="C183" s="17"/>
      <c r="D183" s="18"/>
      <c r="E183" s="15"/>
      <c r="F183" s="15"/>
      <c r="G183" s="15"/>
      <c r="H183" s="15"/>
      <c r="O183" s="21"/>
      <c r="DO183" s="1"/>
      <c r="DP183" s="1"/>
      <c r="DQ183" s="1"/>
      <c r="DR183" s="1"/>
      <c r="DS183" s="1"/>
      <c r="DT183" s="1"/>
      <c r="DU183" s="1"/>
      <c r="DV183" s="1"/>
    </row>
    <row r="184" spans="2:126">
      <c r="B184" s="16"/>
      <c r="C184" s="17"/>
      <c r="D184" s="18"/>
      <c r="E184" s="15"/>
      <c r="F184" s="15"/>
      <c r="G184" s="15"/>
      <c r="H184" s="15"/>
      <c r="O184" s="21"/>
      <c r="DO184" s="1"/>
      <c r="DP184" s="1"/>
      <c r="DQ184" s="1"/>
      <c r="DR184" s="1"/>
      <c r="DS184" s="1"/>
      <c r="DT184" s="1"/>
      <c r="DU184" s="1"/>
      <c r="DV184" s="1"/>
    </row>
    <row r="185" spans="2:126">
      <c r="B185" s="16"/>
      <c r="C185" s="17"/>
      <c r="D185" s="18"/>
      <c r="E185" s="15"/>
      <c r="F185" s="15"/>
      <c r="G185" s="15"/>
      <c r="H185" s="15"/>
      <c r="O185" s="21"/>
      <c r="DO185" s="1"/>
      <c r="DP185" s="1"/>
      <c r="DQ185" s="1"/>
      <c r="DR185" s="1"/>
      <c r="DS185" s="1"/>
      <c r="DT185" s="1"/>
      <c r="DU185" s="1"/>
      <c r="DV185" s="1"/>
    </row>
    <row r="186" spans="2:126">
      <c r="B186" s="16"/>
      <c r="C186" s="17"/>
      <c r="D186" s="18"/>
      <c r="E186" s="15"/>
      <c r="F186" s="15"/>
      <c r="G186" s="15"/>
      <c r="H186" s="15"/>
      <c r="O186" s="21"/>
      <c r="DO186" s="1"/>
      <c r="DP186" s="1"/>
      <c r="DQ186" s="1"/>
      <c r="DR186" s="1"/>
      <c r="DS186" s="1"/>
      <c r="DT186" s="1"/>
      <c r="DU186" s="1"/>
      <c r="DV186" s="1"/>
    </row>
    <row r="187" spans="2:126">
      <c r="B187" s="16"/>
      <c r="C187" s="17"/>
      <c r="D187" s="18"/>
      <c r="E187" s="15"/>
      <c r="F187" s="15"/>
      <c r="G187" s="15"/>
      <c r="H187" s="15"/>
      <c r="O187" s="21"/>
      <c r="DO187" s="1"/>
      <c r="DP187" s="1"/>
      <c r="DQ187" s="1"/>
      <c r="DR187" s="1"/>
      <c r="DS187" s="1"/>
      <c r="DT187" s="1"/>
      <c r="DU187" s="1"/>
      <c r="DV187" s="1"/>
    </row>
    <row r="188" spans="2:126">
      <c r="B188" s="16"/>
      <c r="C188" s="17"/>
      <c r="D188" s="18"/>
      <c r="E188" s="15"/>
      <c r="F188" s="15"/>
      <c r="G188" s="15"/>
      <c r="H188" s="15"/>
      <c r="O188" s="21"/>
      <c r="DO188" s="1"/>
      <c r="DP188" s="1"/>
      <c r="DQ188" s="1"/>
      <c r="DR188" s="1"/>
      <c r="DS188" s="1"/>
      <c r="DT188" s="1"/>
      <c r="DU188" s="1"/>
      <c r="DV188" s="1"/>
    </row>
    <row r="189" spans="2:126">
      <c r="B189" s="16"/>
      <c r="C189" s="17"/>
      <c r="D189" s="18"/>
      <c r="E189" s="15"/>
      <c r="F189" s="15"/>
      <c r="G189" s="15"/>
      <c r="H189" s="15"/>
      <c r="O189" s="21"/>
      <c r="DO189" s="1"/>
      <c r="DP189" s="1"/>
      <c r="DQ189" s="1"/>
      <c r="DR189" s="1"/>
      <c r="DS189" s="1"/>
      <c r="DT189" s="1"/>
      <c r="DU189" s="1"/>
      <c r="DV189" s="1"/>
    </row>
    <row r="190" spans="2:126">
      <c r="B190" s="16"/>
      <c r="C190" s="17"/>
      <c r="D190" s="18"/>
      <c r="E190" s="15"/>
      <c r="F190" s="15"/>
      <c r="G190" s="15"/>
      <c r="H190" s="15"/>
      <c r="O190" s="21"/>
      <c r="DO190" s="1"/>
      <c r="DP190" s="1"/>
      <c r="DQ190" s="1"/>
      <c r="DR190" s="1"/>
      <c r="DS190" s="1"/>
      <c r="DT190" s="1"/>
      <c r="DU190" s="1"/>
      <c r="DV190" s="1"/>
    </row>
    <row r="191" spans="2:126">
      <c r="B191" s="16"/>
      <c r="C191" s="17"/>
      <c r="D191" s="18"/>
      <c r="E191" s="15"/>
      <c r="F191" s="15"/>
      <c r="G191" s="15"/>
      <c r="H191" s="15"/>
      <c r="O191" s="21"/>
      <c r="DO191" s="1"/>
      <c r="DP191" s="1"/>
      <c r="DQ191" s="1"/>
      <c r="DR191" s="1"/>
      <c r="DS191" s="1"/>
      <c r="DT191" s="1"/>
      <c r="DU191" s="1"/>
      <c r="DV191" s="1"/>
    </row>
    <row r="192" spans="2:126">
      <c r="B192" s="16"/>
      <c r="C192" s="17"/>
      <c r="D192" s="18"/>
      <c r="E192" s="15"/>
      <c r="F192" s="15"/>
      <c r="G192" s="15"/>
      <c r="H192" s="15"/>
      <c r="O192" s="21"/>
      <c r="DO192" s="1"/>
      <c r="DP192" s="1"/>
      <c r="DQ192" s="1"/>
      <c r="DR192" s="1"/>
      <c r="DS192" s="1"/>
      <c r="DT192" s="1"/>
      <c r="DU192" s="1"/>
      <c r="DV192" s="1"/>
    </row>
    <row r="193" spans="2:126">
      <c r="B193" s="16"/>
      <c r="C193" s="17"/>
      <c r="D193" s="18"/>
      <c r="E193" s="15"/>
      <c r="F193" s="15"/>
      <c r="G193" s="15"/>
      <c r="H193" s="15"/>
      <c r="O193" s="21"/>
      <c r="DO193" s="1"/>
      <c r="DP193" s="1"/>
      <c r="DQ193" s="1"/>
      <c r="DR193" s="1"/>
      <c r="DS193" s="1"/>
      <c r="DT193" s="1"/>
      <c r="DU193" s="1"/>
      <c r="DV193" s="1"/>
    </row>
    <row r="194" spans="2:126">
      <c r="B194" s="16"/>
      <c r="C194" s="17"/>
      <c r="D194" s="18"/>
      <c r="E194" s="15"/>
      <c r="F194" s="15"/>
      <c r="G194" s="15"/>
      <c r="H194" s="15"/>
      <c r="O194" s="21"/>
      <c r="DO194" s="1"/>
      <c r="DP194" s="1"/>
      <c r="DQ194" s="1"/>
      <c r="DR194" s="1"/>
      <c r="DS194" s="1"/>
      <c r="DT194" s="1"/>
      <c r="DU194" s="1"/>
      <c r="DV194" s="1"/>
    </row>
    <row r="195" spans="2:126">
      <c r="B195" s="16"/>
      <c r="C195" s="17"/>
      <c r="D195" s="18"/>
      <c r="E195" s="15"/>
      <c r="F195" s="15"/>
      <c r="G195" s="15"/>
      <c r="H195" s="15"/>
      <c r="O195" s="21"/>
      <c r="DO195" s="1"/>
      <c r="DP195" s="1"/>
      <c r="DQ195" s="1"/>
      <c r="DR195" s="1"/>
      <c r="DS195" s="1"/>
      <c r="DT195" s="1"/>
      <c r="DU195" s="1"/>
      <c r="DV195" s="1"/>
    </row>
    <row r="196" spans="2:126">
      <c r="B196" s="16"/>
      <c r="C196" s="17"/>
      <c r="D196" s="18"/>
      <c r="E196" s="15"/>
      <c r="F196" s="15"/>
      <c r="G196" s="15"/>
      <c r="H196" s="15"/>
      <c r="O196" s="21"/>
      <c r="DO196" s="1"/>
      <c r="DP196" s="1"/>
      <c r="DQ196" s="1"/>
      <c r="DR196" s="1"/>
      <c r="DS196" s="1"/>
      <c r="DT196" s="1"/>
      <c r="DU196" s="1"/>
      <c r="DV196" s="1"/>
    </row>
    <row r="197" spans="2:126">
      <c r="B197" s="16"/>
      <c r="C197" s="17"/>
      <c r="D197" s="18"/>
      <c r="E197" s="15"/>
      <c r="F197" s="15"/>
      <c r="G197" s="15"/>
      <c r="H197" s="15"/>
      <c r="O197" s="21"/>
      <c r="DO197" s="1"/>
      <c r="DP197" s="1"/>
      <c r="DQ197" s="1"/>
      <c r="DR197" s="1"/>
      <c r="DS197" s="1"/>
      <c r="DT197" s="1"/>
      <c r="DU197" s="1"/>
      <c r="DV197" s="1"/>
    </row>
    <row r="198" spans="2:126">
      <c r="B198" s="16"/>
      <c r="C198" s="17"/>
      <c r="D198" s="18"/>
      <c r="E198" s="15"/>
      <c r="F198" s="15"/>
      <c r="G198" s="15"/>
      <c r="H198" s="15"/>
      <c r="O198" s="21"/>
      <c r="DO198" s="1"/>
      <c r="DP198" s="1"/>
      <c r="DQ198" s="1"/>
      <c r="DR198" s="1"/>
      <c r="DS198" s="1"/>
      <c r="DT198" s="1"/>
      <c r="DU198" s="1"/>
      <c r="DV198" s="1"/>
    </row>
    <row r="199" spans="2:126">
      <c r="B199" s="16"/>
      <c r="C199" s="17"/>
      <c r="D199" s="18"/>
      <c r="E199" s="15"/>
      <c r="F199" s="15"/>
      <c r="G199" s="15"/>
      <c r="H199" s="15"/>
      <c r="O199" s="21"/>
      <c r="DO199" s="1"/>
      <c r="DP199" s="1"/>
      <c r="DQ199" s="1"/>
      <c r="DR199" s="1"/>
      <c r="DS199" s="1"/>
      <c r="DT199" s="1"/>
      <c r="DU199" s="1"/>
      <c r="DV199" s="1"/>
    </row>
    <row r="200" spans="2:126">
      <c r="B200" s="16"/>
      <c r="C200" s="17"/>
      <c r="D200" s="18"/>
      <c r="E200" s="15"/>
      <c r="F200" s="15"/>
      <c r="G200" s="15"/>
      <c r="H200" s="15"/>
      <c r="O200" s="21"/>
      <c r="DO200" s="1"/>
      <c r="DP200" s="1"/>
      <c r="DQ200" s="1"/>
      <c r="DR200" s="1"/>
      <c r="DS200" s="1"/>
      <c r="DT200" s="1"/>
      <c r="DU200" s="1"/>
      <c r="DV200" s="1"/>
    </row>
    <row r="201" spans="2:126">
      <c r="B201" s="16"/>
      <c r="C201" s="17"/>
      <c r="D201" s="18"/>
      <c r="E201" s="15"/>
      <c r="F201" s="15"/>
      <c r="G201" s="15"/>
      <c r="H201" s="15"/>
      <c r="O201" s="21"/>
      <c r="DO201" s="1"/>
      <c r="DP201" s="1"/>
      <c r="DQ201" s="1"/>
      <c r="DR201" s="1"/>
      <c r="DS201" s="1"/>
      <c r="DT201" s="1"/>
      <c r="DU201" s="1"/>
      <c r="DV201" s="1"/>
    </row>
    <row r="202" spans="2:126">
      <c r="B202" s="16"/>
      <c r="C202" s="17"/>
      <c r="D202" s="18"/>
      <c r="E202" s="15"/>
      <c r="F202" s="15"/>
      <c r="G202" s="15"/>
      <c r="H202" s="15"/>
      <c r="O202" s="21"/>
      <c r="DO202" s="1"/>
      <c r="DP202" s="1"/>
      <c r="DQ202" s="1"/>
      <c r="DR202" s="1"/>
      <c r="DS202" s="1"/>
      <c r="DT202" s="1"/>
      <c r="DU202" s="1"/>
      <c r="DV202" s="1"/>
    </row>
    <row r="203" spans="2:126">
      <c r="B203" s="16"/>
      <c r="C203" s="17"/>
      <c r="D203" s="18"/>
      <c r="E203" s="15"/>
      <c r="F203" s="15"/>
      <c r="G203" s="15"/>
      <c r="H203" s="15"/>
      <c r="O203" s="21"/>
      <c r="DO203" s="1"/>
      <c r="DP203" s="1"/>
      <c r="DQ203" s="1"/>
      <c r="DR203" s="1"/>
      <c r="DS203" s="1"/>
      <c r="DT203" s="1"/>
      <c r="DU203" s="1"/>
      <c r="DV203" s="1"/>
    </row>
    <row r="204" spans="2:126">
      <c r="B204" s="16"/>
      <c r="C204" s="17"/>
      <c r="D204" s="18"/>
      <c r="E204" s="15"/>
      <c r="F204" s="15"/>
      <c r="G204" s="15"/>
      <c r="H204" s="15"/>
      <c r="O204" s="21"/>
      <c r="DO204" s="1"/>
      <c r="DP204" s="1"/>
      <c r="DQ204" s="1"/>
      <c r="DR204" s="1"/>
      <c r="DS204" s="1"/>
      <c r="DT204" s="1"/>
      <c r="DU204" s="1"/>
      <c r="DV204" s="1"/>
    </row>
    <row r="205" spans="2:126">
      <c r="B205" s="16"/>
      <c r="C205" s="17"/>
      <c r="D205" s="18"/>
      <c r="E205" s="15"/>
      <c r="F205" s="15"/>
      <c r="G205" s="15"/>
      <c r="H205" s="15"/>
      <c r="O205" s="21"/>
      <c r="DO205" s="1"/>
      <c r="DP205" s="1"/>
      <c r="DQ205" s="1"/>
      <c r="DR205" s="1"/>
      <c r="DS205" s="1"/>
      <c r="DT205" s="1"/>
      <c r="DU205" s="1"/>
      <c r="DV205" s="1"/>
    </row>
    <row r="206" spans="2:126">
      <c r="B206" s="16"/>
      <c r="C206" s="17"/>
      <c r="D206" s="18"/>
      <c r="E206" s="15"/>
      <c r="F206" s="15"/>
      <c r="G206" s="15"/>
      <c r="H206" s="15"/>
      <c r="O206" s="21"/>
      <c r="DO206" s="1"/>
      <c r="DP206" s="1"/>
      <c r="DQ206" s="1"/>
      <c r="DR206" s="1"/>
      <c r="DS206" s="1"/>
      <c r="DT206" s="1"/>
      <c r="DU206" s="1"/>
      <c r="DV206" s="1"/>
    </row>
    <row r="207" spans="2:126">
      <c r="B207" s="16"/>
      <c r="C207" s="17"/>
      <c r="D207" s="18"/>
      <c r="E207" s="15"/>
      <c r="F207" s="15"/>
      <c r="G207" s="15"/>
      <c r="H207" s="15"/>
      <c r="O207" s="21"/>
      <c r="DO207" s="1"/>
      <c r="DP207" s="1"/>
      <c r="DQ207" s="1"/>
      <c r="DR207" s="1"/>
      <c r="DS207" s="1"/>
      <c r="DT207" s="1"/>
      <c r="DU207" s="1"/>
      <c r="DV207" s="1"/>
    </row>
    <row r="208" spans="2:126">
      <c r="B208" s="16"/>
      <c r="C208" s="17"/>
      <c r="D208" s="18"/>
      <c r="E208" s="15"/>
      <c r="F208" s="15"/>
      <c r="G208" s="15"/>
      <c r="H208" s="15"/>
      <c r="O208" s="21"/>
      <c r="DO208" s="1"/>
      <c r="DP208" s="1"/>
      <c r="DQ208" s="1"/>
      <c r="DR208" s="1"/>
      <c r="DS208" s="1"/>
      <c r="DT208" s="1"/>
      <c r="DU208" s="1"/>
      <c r="DV208" s="1"/>
    </row>
    <row r="209" spans="2:126">
      <c r="B209" s="16"/>
      <c r="C209" s="17"/>
      <c r="D209" s="18"/>
      <c r="E209" s="15"/>
      <c r="F209" s="15"/>
      <c r="G209" s="15"/>
      <c r="H209" s="15"/>
      <c r="O209" s="21"/>
      <c r="DO209" s="1"/>
      <c r="DP209" s="1"/>
      <c r="DQ209" s="1"/>
      <c r="DR209" s="1"/>
      <c r="DS209" s="1"/>
      <c r="DT209" s="1"/>
      <c r="DU209" s="1"/>
      <c r="DV209" s="1"/>
    </row>
    <row r="210" spans="2:126">
      <c r="B210" s="16"/>
      <c r="C210" s="17"/>
      <c r="D210" s="18"/>
      <c r="E210" s="15"/>
      <c r="F210" s="15"/>
      <c r="G210" s="15"/>
      <c r="H210" s="15"/>
      <c r="O210" s="21"/>
      <c r="DO210" s="1"/>
      <c r="DP210" s="1"/>
      <c r="DQ210" s="1"/>
      <c r="DR210" s="1"/>
      <c r="DS210" s="1"/>
      <c r="DT210" s="1"/>
      <c r="DU210" s="1"/>
      <c r="DV210" s="1"/>
    </row>
    <row r="211" spans="2:126">
      <c r="B211" s="16"/>
      <c r="C211" s="17"/>
      <c r="D211" s="18"/>
      <c r="E211" s="15"/>
      <c r="F211" s="15"/>
      <c r="G211" s="15"/>
      <c r="H211" s="15"/>
      <c r="O211" s="21"/>
      <c r="DO211" s="1"/>
      <c r="DP211" s="1"/>
      <c r="DQ211" s="1"/>
      <c r="DR211" s="1"/>
      <c r="DS211" s="1"/>
      <c r="DT211" s="1"/>
      <c r="DU211" s="1"/>
      <c r="DV211" s="1"/>
    </row>
    <row r="212" spans="2:126">
      <c r="B212" s="16"/>
      <c r="C212" s="17"/>
      <c r="D212" s="18"/>
      <c r="E212" s="15"/>
      <c r="F212" s="15"/>
      <c r="G212" s="15"/>
      <c r="H212" s="15"/>
      <c r="O212" s="21"/>
      <c r="DO212" s="1"/>
      <c r="DP212" s="1"/>
      <c r="DQ212" s="1"/>
      <c r="DR212" s="1"/>
      <c r="DS212" s="1"/>
      <c r="DT212" s="1"/>
      <c r="DU212" s="1"/>
      <c r="DV212" s="1"/>
    </row>
    <row r="213" spans="2:126">
      <c r="B213" s="16"/>
      <c r="C213" s="17"/>
      <c r="D213" s="18"/>
      <c r="E213" s="15"/>
      <c r="F213" s="15"/>
      <c r="G213" s="15"/>
      <c r="H213" s="15"/>
      <c r="O213" s="21"/>
      <c r="DO213" s="1"/>
      <c r="DP213" s="1"/>
      <c r="DQ213" s="1"/>
      <c r="DR213" s="1"/>
      <c r="DS213" s="1"/>
      <c r="DT213" s="1"/>
      <c r="DU213" s="1"/>
      <c r="DV213" s="1"/>
    </row>
    <row r="214" spans="2:126">
      <c r="B214" s="16"/>
      <c r="C214" s="17"/>
      <c r="D214" s="18"/>
      <c r="E214" s="15"/>
      <c r="F214" s="15"/>
      <c r="G214" s="15"/>
      <c r="H214" s="15"/>
      <c r="O214" s="21"/>
      <c r="DO214" s="1"/>
      <c r="DP214" s="1"/>
      <c r="DQ214" s="1"/>
      <c r="DR214" s="1"/>
      <c r="DS214" s="1"/>
      <c r="DT214" s="1"/>
      <c r="DU214" s="1"/>
      <c r="DV214" s="1"/>
    </row>
    <row r="215" spans="2:126">
      <c r="B215" s="16"/>
      <c r="C215" s="17"/>
      <c r="D215" s="18"/>
      <c r="E215" s="15"/>
      <c r="F215" s="15"/>
      <c r="G215" s="15"/>
      <c r="H215" s="15"/>
      <c r="DO215" s="1"/>
      <c r="DP215" s="1"/>
      <c r="DQ215" s="1"/>
      <c r="DR215" s="1"/>
      <c r="DS215" s="1"/>
      <c r="DT215" s="1"/>
      <c r="DU215" s="1"/>
      <c r="DV215" s="1"/>
    </row>
    <row r="216" spans="2:126">
      <c r="B216" s="16"/>
      <c r="C216" s="17"/>
      <c r="D216" s="18"/>
      <c r="E216" s="15"/>
      <c r="F216" s="15"/>
      <c r="G216" s="15"/>
      <c r="H216" s="15"/>
      <c r="K216" s="2" t="s">
        <v>7</v>
      </c>
      <c r="L216" s="2" t="s">
        <v>11</v>
      </c>
      <c r="DO216" s="1"/>
      <c r="DP216" s="1"/>
      <c r="DQ216" s="1"/>
      <c r="DR216" s="1"/>
      <c r="DS216" s="1"/>
      <c r="DT216" s="1"/>
      <c r="DU216" s="1"/>
      <c r="DV216" s="1"/>
    </row>
    <row r="217" spans="2:126">
      <c r="B217" s="16"/>
      <c r="C217" s="17"/>
      <c r="D217" s="18"/>
      <c r="E217" s="15"/>
      <c r="F217" s="15"/>
      <c r="G217" s="15"/>
      <c r="H217" s="15"/>
      <c r="K217" s="2" t="s">
        <v>8</v>
      </c>
      <c r="L217" s="2">
        <v>16.011551999999998</v>
      </c>
      <c r="DO217" s="1"/>
      <c r="DP217" s="1"/>
      <c r="DQ217" s="1"/>
      <c r="DR217" s="1"/>
      <c r="DS217" s="1"/>
      <c r="DT217" s="1"/>
      <c r="DU217" s="1"/>
      <c r="DV217" s="1"/>
    </row>
    <row r="218" spans="2:126">
      <c r="B218" s="16"/>
      <c r="C218" s="17"/>
      <c r="D218" s="18"/>
      <c r="E218" s="15"/>
      <c r="F218" s="15"/>
      <c r="G218" s="15"/>
      <c r="H218" s="15"/>
      <c r="K218" s="2" t="s">
        <v>9</v>
      </c>
      <c r="L218" s="2">
        <v>0</v>
      </c>
      <c r="DO218" s="1"/>
      <c r="DP218" s="1"/>
      <c r="DQ218" s="1"/>
      <c r="DR218" s="1"/>
      <c r="DS218" s="1"/>
      <c r="DT218" s="1"/>
      <c r="DU218" s="1"/>
      <c r="DV218" s="1"/>
    </row>
    <row r="219" spans="2:126">
      <c r="B219" s="16"/>
      <c r="C219" s="17"/>
      <c r="D219" s="18"/>
      <c r="E219" s="15"/>
      <c r="F219" s="15"/>
      <c r="G219" s="15"/>
      <c r="H219" s="15"/>
      <c r="K219" s="2" t="s">
        <v>10</v>
      </c>
      <c r="L219" s="2">
        <v>0</v>
      </c>
      <c r="DO219" s="1"/>
      <c r="DP219" s="1"/>
      <c r="DQ219" s="1"/>
      <c r="DR219" s="1"/>
      <c r="DS219" s="1"/>
      <c r="DT219" s="1"/>
      <c r="DU219" s="1"/>
      <c r="DV219" s="1"/>
    </row>
    <row r="220" spans="2:126">
      <c r="B220" s="16"/>
      <c r="C220" s="17"/>
      <c r="D220" s="18"/>
      <c r="E220" s="15"/>
      <c r="F220" s="15"/>
      <c r="G220" s="15"/>
      <c r="H220" s="15"/>
      <c r="DO220" s="1"/>
      <c r="DP220" s="1"/>
      <c r="DQ220" s="1"/>
      <c r="DR220" s="1"/>
      <c r="DS220" s="1"/>
      <c r="DT220" s="1"/>
      <c r="DU220" s="1"/>
      <c r="DV220" s="1"/>
    </row>
    <row r="221" spans="2:126">
      <c r="B221" s="16"/>
      <c r="C221" s="17"/>
      <c r="D221" s="18"/>
      <c r="E221" s="15"/>
      <c r="F221" s="15"/>
      <c r="G221" s="15"/>
      <c r="H221" s="15"/>
      <c r="DO221" s="1"/>
      <c r="DP221" s="1"/>
      <c r="DQ221" s="1"/>
      <c r="DR221" s="1"/>
      <c r="DS221" s="1"/>
      <c r="DT221" s="1"/>
      <c r="DU221" s="1"/>
      <c r="DV221" s="1"/>
    </row>
    <row r="222" spans="2:126">
      <c r="B222" s="16"/>
      <c r="C222" s="17"/>
      <c r="D222" s="18"/>
      <c r="E222" s="15"/>
      <c r="F222" s="15"/>
      <c r="G222" s="15"/>
      <c r="H222" s="15"/>
      <c r="DO222" s="1"/>
      <c r="DP222" s="1"/>
      <c r="DQ222" s="1"/>
      <c r="DR222" s="1"/>
      <c r="DS222" s="1"/>
      <c r="DT222" s="1"/>
      <c r="DU222" s="1"/>
      <c r="DV222" s="1"/>
    </row>
    <row r="223" spans="2:126">
      <c r="B223" s="16"/>
      <c r="C223" s="17"/>
      <c r="D223" s="18"/>
      <c r="E223" s="15"/>
      <c r="F223" s="15"/>
      <c r="G223" s="15"/>
      <c r="H223" s="15"/>
      <c r="DO223" s="1"/>
      <c r="DP223" s="1"/>
      <c r="DQ223" s="1"/>
      <c r="DR223" s="1"/>
      <c r="DS223" s="1"/>
      <c r="DT223" s="1"/>
      <c r="DU223" s="1"/>
      <c r="DV223" s="1"/>
    </row>
    <row r="224" spans="2:126">
      <c r="B224" s="16"/>
      <c r="C224" s="17"/>
      <c r="D224" s="18"/>
      <c r="E224" s="15"/>
      <c r="F224" s="15"/>
      <c r="G224" s="15"/>
      <c r="H224" s="15"/>
      <c r="DO224" s="1"/>
      <c r="DP224" s="1"/>
      <c r="DQ224" s="1"/>
      <c r="DR224" s="1"/>
      <c r="DS224" s="1"/>
      <c r="DT224" s="1"/>
      <c r="DU224" s="1"/>
      <c r="DV224" s="1"/>
    </row>
    <row r="225" spans="2:126">
      <c r="B225" s="16"/>
      <c r="C225" s="17"/>
      <c r="D225" s="18"/>
      <c r="E225" s="15"/>
      <c r="F225" s="15"/>
      <c r="G225" s="15"/>
      <c r="H225" s="15"/>
      <c r="DO225" s="1"/>
      <c r="DP225" s="1"/>
      <c r="DQ225" s="1"/>
      <c r="DR225" s="1"/>
      <c r="DS225" s="1"/>
      <c r="DT225" s="1"/>
      <c r="DU225" s="1"/>
      <c r="DV225" s="1"/>
    </row>
    <row r="226" spans="2:126">
      <c r="B226" s="16"/>
      <c r="C226" s="17"/>
      <c r="D226" s="18"/>
      <c r="E226" s="15"/>
      <c r="F226" s="15"/>
      <c r="G226" s="15"/>
      <c r="H226" s="15"/>
      <c r="DO226" s="1"/>
      <c r="DP226" s="1"/>
      <c r="DQ226" s="1"/>
      <c r="DR226" s="1"/>
      <c r="DS226" s="1"/>
      <c r="DT226" s="1"/>
      <c r="DU226" s="1"/>
      <c r="DV226" s="1"/>
    </row>
    <row r="227" spans="2:126">
      <c r="B227" s="16"/>
      <c r="C227" s="17"/>
      <c r="D227" s="18"/>
      <c r="E227" s="15"/>
      <c r="F227" s="15"/>
      <c r="G227" s="15"/>
      <c r="H227" s="15"/>
      <c r="DO227" s="1"/>
      <c r="DP227" s="1"/>
      <c r="DQ227" s="1"/>
      <c r="DR227" s="1"/>
      <c r="DS227" s="1"/>
      <c r="DT227" s="1"/>
      <c r="DU227" s="1"/>
      <c r="DV227" s="1"/>
    </row>
    <row r="228" spans="2:126">
      <c r="B228" s="16"/>
      <c r="C228" s="17"/>
      <c r="D228" s="18"/>
      <c r="E228" s="15"/>
      <c r="F228" s="15"/>
      <c r="G228" s="15"/>
      <c r="H228" s="15"/>
      <c r="DO228" s="1"/>
      <c r="DP228" s="1"/>
      <c r="DQ228" s="1"/>
      <c r="DR228" s="1"/>
      <c r="DS228" s="1"/>
      <c r="DT228" s="1"/>
      <c r="DU228" s="1"/>
      <c r="DV228" s="1"/>
    </row>
    <row r="229" spans="2:126">
      <c r="B229" s="16"/>
      <c r="C229" s="17"/>
      <c r="D229" s="18"/>
      <c r="E229" s="15"/>
      <c r="F229" s="15"/>
      <c r="G229" s="15"/>
      <c r="H229" s="15"/>
      <c r="DO229" s="1"/>
      <c r="DP229" s="1"/>
      <c r="DQ229" s="1"/>
      <c r="DR229" s="1"/>
      <c r="DS229" s="1"/>
      <c r="DT229" s="1"/>
      <c r="DU229" s="1"/>
      <c r="DV229" s="1"/>
    </row>
    <row r="230" spans="2:126">
      <c r="B230" s="16"/>
      <c r="C230" s="17"/>
      <c r="D230" s="18"/>
      <c r="E230" s="15"/>
      <c r="F230" s="15"/>
      <c r="G230" s="15"/>
      <c r="H230" s="15"/>
      <c r="DO230" s="1"/>
      <c r="DP230" s="1"/>
      <c r="DQ230" s="1"/>
      <c r="DR230" s="1"/>
      <c r="DS230" s="1"/>
      <c r="DT230" s="1"/>
      <c r="DU230" s="1"/>
      <c r="DV230" s="1"/>
    </row>
    <row r="231" spans="2:126">
      <c r="B231" s="16"/>
      <c r="C231" s="17"/>
      <c r="D231" s="18"/>
      <c r="E231" s="15"/>
      <c r="F231" s="15"/>
      <c r="G231" s="15"/>
      <c r="H231" s="15"/>
      <c r="DO231" s="1"/>
      <c r="DP231" s="1"/>
      <c r="DQ231" s="1"/>
      <c r="DR231" s="1"/>
      <c r="DS231" s="1"/>
      <c r="DT231" s="1"/>
      <c r="DU231" s="1"/>
      <c r="DV231" s="1"/>
    </row>
    <row r="232" spans="2:126">
      <c r="B232" s="16"/>
      <c r="C232" s="17"/>
      <c r="D232" s="18"/>
      <c r="E232" s="15"/>
      <c r="F232" s="15"/>
      <c r="G232" s="15"/>
      <c r="H232" s="15"/>
      <c r="DO232" s="1"/>
      <c r="DP232" s="1"/>
      <c r="DQ232" s="1"/>
      <c r="DR232" s="1"/>
      <c r="DS232" s="1"/>
      <c r="DT232" s="1"/>
      <c r="DU232" s="1"/>
      <c r="DV232" s="1"/>
    </row>
    <row r="233" spans="2:126">
      <c r="B233" s="16"/>
      <c r="C233" s="17"/>
      <c r="D233" s="18"/>
      <c r="E233" s="15"/>
      <c r="F233" s="15"/>
      <c r="G233" s="15"/>
      <c r="H233" s="15"/>
      <c r="DO233" s="1"/>
      <c r="DP233" s="1"/>
      <c r="DQ233" s="1"/>
      <c r="DR233" s="1"/>
      <c r="DS233" s="1"/>
      <c r="DT233" s="1"/>
      <c r="DU233" s="1"/>
      <c r="DV233" s="1"/>
    </row>
    <row r="234" spans="2:126">
      <c r="B234" s="16"/>
      <c r="C234" s="17"/>
      <c r="D234" s="18"/>
      <c r="E234" s="15"/>
      <c r="F234" s="15"/>
      <c r="G234" s="15"/>
      <c r="H234" s="15"/>
      <c r="DO234" s="1"/>
      <c r="DP234" s="1"/>
      <c r="DQ234" s="1"/>
      <c r="DR234" s="1"/>
      <c r="DS234" s="1"/>
      <c r="DT234" s="1"/>
      <c r="DU234" s="1"/>
      <c r="DV234" s="1"/>
    </row>
    <row r="235" spans="2:126">
      <c r="B235" s="16"/>
      <c r="C235" s="17"/>
      <c r="D235" s="18"/>
      <c r="E235" s="15"/>
      <c r="F235" s="15"/>
      <c r="G235" s="15"/>
      <c r="H235" s="15"/>
      <c r="DO235" s="1"/>
      <c r="DP235" s="1"/>
      <c r="DQ235" s="1"/>
      <c r="DR235" s="1"/>
      <c r="DS235" s="1"/>
      <c r="DT235" s="1"/>
      <c r="DU235" s="1"/>
      <c r="DV235" s="1"/>
    </row>
    <row r="236" spans="2:126">
      <c r="B236" s="16"/>
      <c r="C236" s="17"/>
      <c r="D236" s="18"/>
      <c r="E236" s="15"/>
      <c r="F236" s="15"/>
      <c r="G236" s="15"/>
      <c r="H236" s="15"/>
      <c r="DO236" s="1"/>
      <c r="DP236" s="1"/>
      <c r="DQ236" s="1"/>
      <c r="DR236" s="1"/>
      <c r="DS236" s="1"/>
      <c r="DT236" s="1"/>
      <c r="DU236" s="1"/>
      <c r="DV236" s="1"/>
    </row>
    <row r="237" spans="2:126">
      <c r="B237" s="16"/>
      <c r="C237" s="17"/>
      <c r="D237" s="18"/>
      <c r="E237" s="15"/>
      <c r="F237" s="15"/>
      <c r="G237" s="15"/>
      <c r="H237" s="15"/>
      <c r="DO237" s="1"/>
      <c r="DP237" s="1"/>
      <c r="DQ237" s="1"/>
      <c r="DR237" s="1"/>
      <c r="DS237" s="1"/>
      <c r="DT237" s="1"/>
      <c r="DU237" s="1"/>
      <c r="DV237" s="1"/>
    </row>
    <row r="238" spans="2:126">
      <c r="B238" s="16"/>
      <c r="C238" s="17"/>
      <c r="D238" s="18"/>
      <c r="E238" s="15"/>
      <c r="F238" s="15"/>
      <c r="G238" s="15"/>
      <c r="H238" s="15"/>
      <c r="DO238" s="1"/>
      <c r="DP238" s="1"/>
      <c r="DQ238" s="1"/>
      <c r="DR238" s="1"/>
      <c r="DS238" s="1"/>
      <c r="DT238" s="1"/>
      <c r="DU238" s="1"/>
      <c r="DV238" s="1"/>
    </row>
    <row r="239" spans="2:126">
      <c r="B239" s="16"/>
      <c r="C239" s="17"/>
      <c r="D239" s="18"/>
      <c r="E239" s="15"/>
      <c r="F239" s="15"/>
      <c r="G239" s="15"/>
      <c r="H239" s="15"/>
      <c r="DO239" s="1"/>
      <c r="DP239" s="1"/>
      <c r="DQ239" s="1"/>
      <c r="DR239" s="1"/>
      <c r="DS239" s="1"/>
      <c r="DT239" s="1"/>
      <c r="DU239" s="1"/>
      <c r="DV239" s="1"/>
    </row>
    <row r="240" spans="2:126">
      <c r="B240" s="16"/>
      <c r="C240" s="17"/>
      <c r="D240" s="18"/>
      <c r="E240" s="15"/>
      <c r="F240" s="15"/>
      <c r="G240" s="15"/>
      <c r="H240" s="15"/>
      <c r="DO240" s="1"/>
      <c r="DP240" s="1"/>
      <c r="DQ240" s="1"/>
      <c r="DR240" s="1"/>
      <c r="DS240" s="1"/>
      <c r="DT240" s="1"/>
      <c r="DU240" s="1"/>
      <c r="DV240" s="1"/>
    </row>
    <row r="241" spans="2:126">
      <c r="B241" s="16"/>
      <c r="C241" s="17"/>
      <c r="D241" s="18"/>
      <c r="E241" s="15"/>
      <c r="F241" s="15"/>
      <c r="G241" s="15"/>
      <c r="H241" s="15"/>
      <c r="DO241" s="1"/>
      <c r="DP241" s="1"/>
      <c r="DQ241" s="1"/>
      <c r="DR241" s="1"/>
      <c r="DS241" s="1"/>
      <c r="DT241" s="1"/>
      <c r="DU241" s="1"/>
      <c r="DV241" s="1"/>
    </row>
    <row r="242" spans="2:126">
      <c r="B242" s="16"/>
      <c r="C242" s="17"/>
      <c r="D242" s="18"/>
      <c r="E242" s="15"/>
      <c r="F242" s="15"/>
      <c r="G242" s="15"/>
      <c r="H242" s="15"/>
      <c r="DO242" s="1"/>
      <c r="DP242" s="1"/>
      <c r="DQ242" s="1"/>
      <c r="DR242" s="1"/>
      <c r="DS242" s="1"/>
      <c r="DT242" s="1"/>
      <c r="DU242" s="1"/>
      <c r="DV242" s="1"/>
    </row>
    <row r="243" spans="2:126">
      <c r="B243" s="16"/>
      <c r="C243" s="17"/>
      <c r="D243" s="18"/>
      <c r="E243" s="15"/>
      <c r="F243" s="15"/>
      <c r="G243" s="15"/>
      <c r="H243" s="15"/>
      <c r="DO243" s="1"/>
      <c r="DP243" s="1"/>
      <c r="DQ243" s="1"/>
      <c r="DR243" s="1"/>
      <c r="DS243" s="1"/>
      <c r="DT243" s="1"/>
      <c r="DU243" s="1"/>
      <c r="DV243" s="1"/>
    </row>
    <row r="244" spans="2:126">
      <c r="B244" s="16"/>
      <c r="C244" s="17"/>
      <c r="D244" s="18"/>
      <c r="E244" s="15"/>
      <c r="F244" s="15"/>
      <c r="G244" s="15"/>
      <c r="H244" s="15"/>
      <c r="DO244" s="1"/>
      <c r="DP244" s="1"/>
      <c r="DQ244" s="1"/>
      <c r="DR244" s="1"/>
      <c r="DS244" s="1"/>
      <c r="DT244" s="1"/>
      <c r="DU244" s="1"/>
      <c r="DV244" s="1"/>
    </row>
    <row r="245" spans="2:126">
      <c r="B245" s="16"/>
      <c r="C245" s="17"/>
      <c r="D245" s="18"/>
      <c r="E245" s="15"/>
      <c r="F245" s="15"/>
      <c r="G245" s="15"/>
      <c r="H245" s="15"/>
      <c r="DO245" s="1"/>
      <c r="DP245" s="1"/>
      <c r="DQ245" s="1"/>
      <c r="DR245" s="1"/>
      <c r="DS245" s="1"/>
      <c r="DT245" s="1"/>
      <c r="DU245" s="1"/>
      <c r="DV245" s="1"/>
    </row>
    <row r="246" spans="2:126">
      <c r="B246" s="16"/>
      <c r="C246" s="17"/>
      <c r="D246" s="18"/>
      <c r="E246" s="15"/>
      <c r="F246" s="15"/>
      <c r="G246" s="15"/>
      <c r="H246" s="15"/>
      <c r="DO246" s="1"/>
      <c r="DP246" s="1"/>
      <c r="DQ246" s="1"/>
      <c r="DR246" s="1"/>
      <c r="DS246" s="1"/>
      <c r="DT246" s="1"/>
      <c r="DU246" s="1"/>
      <c r="DV246" s="1"/>
    </row>
    <row r="247" spans="2:126">
      <c r="B247" s="16"/>
      <c r="C247" s="17"/>
      <c r="D247" s="18"/>
      <c r="E247" s="15"/>
      <c r="F247" s="15"/>
      <c r="G247" s="15"/>
      <c r="H247" s="15"/>
      <c r="DO247" s="1"/>
      <c r="DP247" s="1"/>
      <c r="DQ247" s="1"/>
      <c r="DR247" s="1"/>
      <c r="DS247" s="1"/>
      <c r="DT247" s="1"/>
      <c r="DU247" s="1"/>
      <c r="DV247" s="1"/>
    </row>
    <row r="248" spans="2:126">
      <c r="B248" s="16"/>
      <c r="C248" s="17"/>
      <c r="D248" s="18"/>
      <c r="E248" s="15"/>
      <c r="F248" s="15"/>
      <c r="G248" s="15"/>
      <c r="H248" s="15"/>
      <c r="DO248" s="1"/>
      <c r="DP248" s="1"/>
      <c r="DQ248" s="1"/>
      <c r="DR248" s="1"/>
      <c r="DS248" s="1"/>
      <c r="DT248" s="1"/>
      <c r="DU248" s="1"/>
      <c r="DV248" s="1"/>
    </row>
    <row r="249" spans="2:126">
      <c r="B249" s="16"/>
      <c r="C249" s="17"/>
      <c r="D249" s="18"/>
      <c r="E249" s="15"/>
      <c r="F249" s="15"/>
      <c r="G249" s="15"/>
      <c r="H249" s="15"/>
      <c r="DO249" s="1"/>
      <c r="DP249" s="1"/>
      <c r="DQ249" s="1"/>
      <c r="DR249" s="1"/>
      <c r="DS249" s="1"/>
      <c r="DT249" s="1"/>
      <c r="DU249" s="1"/>
      <c r="DV249" s="1"/>
    </row>
    <row r="250" spans="2:126">
      <c r="B250" s="16"/>
      <c r="C250" s="17"/>
      <c r="D250" s="18"/>
      <c r="E250" s="15"/>
      <c r="F250" s="15"/>
      <c r="G250" s="15"/>
      <c r="H250" s="15"/>
      <c r="DO250" s="1"/>
      <c r="DP250" s="1"/>
      <c r="DQ250" s="1"/>
      <c r="DR250" s="1"/>
      <c r="DS250" s="1"/>
      <c r="DT250" s="1"/>
      <c r="DU250" s="1"/>
      <c r="DV250" s="1"/>
    </row>
    <row r="251" spans="2:126">
      <c r="B251" s="16"/>
      <c r="C251" s="17"/>
      <c r="D251" s="18"/>
      <c r="E251" s="15"/>
      <c r="F251" s="15"/>
      <c r="G251" s="15"/>
      <c r="H251" s="15"/>
      <c r="DO251" s="1"/>
      <c r="DP251" s="1"/>
      <c r="DQ251" s="1"/>
      <c r="DR251" s="1"/>
      <c r="DS251" s="1"/>
      <c r="DT251" s="1"/>
      <c r="DU251" s="1"/>
      <c r="DV251" s="1"/>
    </row>
    <row r="252" spans="2:126">
      <c r="B252" s="16"/>
      <c r="C252" s="17"/>
      <c r="D252" s="18"/>
      <c r="E252" s="15"/>
      <c r="F252" s="15"/>
      <c r="G252" s="15"/>
      <c r="H252" s="15"/>
      <c r="DO252" s="1"/>
      <c r="DP252" s="1"/>
      <c r="DQ252" s="1"/>
      <c r="DR252" s="1"/>
      <c r="DS252" s="1"/>
      <c r="DT252" s="1"/>
      <c r="DU252" s="1"/>
      <c r="DV252" s="1"/>
    </row>
    <row r="253" spans="2:126">
      <c r="B253" s="16"/>
      <c r="C253" s="17"/>
      <c r="D253" s="18"/>
      <c r="E253" s="15"/>
      <c r="F253" s="15"/>
      <c r="G253" s="15"/>
      <c r="H253" s="15"/>
      <c r="DO253" s="1"/>
      <c r="DP253" s="1"/>
      <c r="DQ253" s="1"/>
      <c r="DR253" s="1"/>
      <c r="DS253" s="1"/>
      <c r="DT253" s="1"/>
      <c r="DU253" s="1"/>
      <c r="DV253" s="1"/>
    </row>
    <row r="254" spans="2:126">
      <c r="B254" s="16"/>
      <c r="C254" s="17"/>
      <c r="D254" s="18"/>
      <c r="E254" s="15"/>
      <c r="F254" s="15"/>
      <c r="G254" s="15"/>
      <c r="H254" s="15"/>
      <c r="DO254" s="1"/>
      <c r="DP254" s="1"/>
      <c r="DQ254" s="1"/>
      <c r="DR254" s="1"/>
      <c r="DS254" s="1"/>
      <c r="DT254" s="1"/>
      <c r="DU254" s="1"/>
      <c r="DV254" s="1"/>
    </row>
    <row r="255" spans="2:126">
      <c r="B255" s="16"/>
      <c r="C255" s="17"/>
      <c r="D255" s="18"/>
      <c r="E255" s="15"/>
      <c r="F255" s="15"/>
      <c r="G255" s="15"/>
      <c r="H255" s="15"/>
      <c r="DO255" s="1"/>
      <c r="DP255" s="1"/>
      <c r="DQ255" s="1"/>
      <c r="DR255" s="1"/>
      <c r="DS255" s="1"/>
      <c r="DT255" s="1"/>
      <c r="DU255" s="1"/>
      <c r="DV255" s="1"/>
    </row>
    <row r="256" spans="2:126">
      <c r="B256" s="16"/>
      <c r="C256" s="17"/>
      <c r="D256" s="18"/>
      <c r="E256" s="15"/>
      <c r="F256" s="15"/>
      <c r="G256" s="15"/>
      <c r="H256" s="15"/>
      <c r="DO256" s="1"/>
      <c r="DP256" s="1"/>
      <c r="DQ256" s="1"/>
      <c r="DR256" s="1"/>
      <c r="DS256" s="1"/>
      <c r="DT256" s="1"/>
      <c r="DU256" s="1"/>
      <c r="DV256" s="1"/>
    </row>
    <row r="257" spans="2:126">
      <c r="B257" s="16"/>
      <c r="C257" s="17"/>
      <c r="D257" s="18"/>
      <c r="E257" s="15"/>
      <c r="F257" s="15"/>
      <c r="G257" s="15"/>
      <c r="H257" s="15"/>
      <c r="DO257" s="1"/>
      <c r="DP257" s="1"/>
      <c r="DQ257" s="1"/>
      <c r="DR257" s="1"/>
      <c r="DS257" s="1"/>
      <c r="DT257" s="1"/>
      <c r="DU257" s="1"/>
      <c r="DV257" s="1"/>
    </row>
    <row r="258" spans="2:126">
      <c r="B258" s="16"/>
      <c r="C258" s="17"/>
      <c r="D258" s="18"/>
      <c r="E258" s="15"/>
      <c r="F258" s="15"/>
      <c r="G258" s="15"/>
      <c r="H258" s="15"/>
      <c r="DO258" s="1"/>
      <c r="DP258" s="1"/>
      <c r="DQ258" s="1"/>
      <c r="DR258" s="1"/>
      <c r="DS258" s="1"/>
      <c r="DT258" s="1"/>
      <c r="DU258" s="1"/>
      <c r="DV258" s="1"/>
    </row>
    <row r="259" spans="2:126">
      <c r="B259" s="16"/>
      <c r="C259" s="17"/>
      <c r="D259" s="18"/>
      <c r="E259" s="15"/>
      <c r="F259" s="15"/>
      <c r="G259" s="15"/>
      <c r="H259" s="15"/>
      <c r="DO259" s="1"/>
      <c r="DP259" s="1"/>
      <c r="DQ259" s="1"/>
      <c r="DR259" s="1"/>
      <c r="DS259" s="1"/>
      <c r="DT259" s="1"/>
      <c r="DU259" s="1"/>
      <c r="DV259" s="1"/>
    </row>
    <row r="260" spans="2:126">
      <c r="B260" s="16"/>
      <c r="C260" s="17"/>
      <c r="D260" s="18"/>
      <c r="E260" s="15"/>
      <c r="F260" s="15"/>
      <c r="G260" s="15"/>
      <c r="H260" s="15"/>
      <c r="DO260" s="1"/>
      <c r="DP260" s="1"/>
      <c r="DQ260" s="1"/>
      <c r="DR260" s="1"/>
      <c r="DS260" s="1"/>
      <c r="DT260" s="1"/>
      <c r="DU260" s="1"/>
      <c r="DV260" s="1"/>
    </row>
    <row r="261" spans="2:126">
      <c r="B261" s="16"/>
      <c r="C261" s="17"/>
      <c r="D261" s="18"/>
      <c r="E261" s="15"/>
      <c r="F261" s="15"/>
      <c r="G261" s="15"/>
      <c r="H261" s="15"/>
      <c r="DO261" s="1"/>
      <c r="DP261" s="1"/>
      <c r="DQ261" s="1"/>
      <c r="DR261" s="1"/>
      <c r="DS261" s="1"/>
      <c r="DT261" s="1"/>
      <c r="DU261" s="1"/>
      <c r="DV261" s="1"/>
    </row>
    <row r="262" spans="2:126">
      <c r="B262" s="16"/>
      <c r="C262" s="17"/>
      <c r="D262" s="18"/>
      <c r="E262" s="15"/>
      <c r="F262" s="15"/>
      <c r="G262" s="15"/>
      <c r="H262" s="15"/>
      <c r="DO262" s="1"/>
      <c r="DP262" s="1"/>
      <c r="DQ262" s="1"/>
      <c r="DR262" s="1"/>
      <c r="DS262" s="1"/>
      <c r="DT262" s="1"/>
      <c r="DU262" s="1"/>
      <c r="DV262" s="1"/>
    </row>
    <row r="263" spans="2:126">
      <c r="B263" s="16"/>
      <c r="C263" s="17"/>
      <c r="D263" s="18"/>
      <c r="E263" s="15"/>
      <c r="F263" s="15"/>
      <c r="G263" s="15"/>
      <c r="H263" s="15"/>
      <c r="DO263" s="1"/>
      <c r="DP263" s="1"/>
      <c r="DQ263" s="1"/>
      <c r="DR263" s="1"/>
      <c r="DS263" s="1"/>
      <c r="DT263" s="1"/>
      <c r="DU263" s="1"/>
      <c r="DV263" s="1"/>
    </row>
    <row r="264" spans="2:126">
      <c r="B264" s="16"/>
      <c r="C264" s="17"/>
      <c r="D264" s="18"/>
      <c r="E264" s="15"/>
      <c r="F264" s="15"/>
      <c r="G264" s="15"/>
      <c r="H264" s="15"/>
      <c r="DO264" s="1"/>
      <c r="DP264" s="1"/>
      <c r="DQ264" s="1"/>
      <c r="DR264" s="1"/>
      <c r="DS264" s="1"/>
      <c r="DT264" s="1"/>
      <c r="DU264" s="1"/>
      <c r="DV264" s="1"/>
    </row>
    <row r="265" spans="2:126">
      <c r="B265" s="16"/>
      <c r="C265" s="17"/>
      <c r="D265" s="18"/>
      <c r="E265" s="15"/>
      <c r="F265" s="15"/>
      <c r="G265" s="15"/>
      <c r="H265" s="15"/>
      <c r="DO265" s="1"/>
      <c r="DP265" s="1"/>
      <c r="DQ265" s="1"/>
      <c r="DR265" s="1"/>
      <c r="DS265" s="1"/>
      <c r="DT265" s="1"/>
      <c r="DU265" s="1"/>
      <c r="DV265" s="1"/>
    </row>
    <row r="266" spans="2:126">
      <c r="B266" s="16"/>
      <c r="C266" s="17"/>
      <c r="D266" s="18"/>
      <c r="E266" s="15"/>
      <c r="F266" s="15"/>
      <c r="G266" s="15"/>
      <c r="H266" s="15"/>
      <c r="DO266" s="1"/>
      <c r="DP266" s="1"/>
      <c r="DQ266" s="1"/>
      <c r="DR266" s="1"/>
      <c r="DS266" s="1"/>
      <c r="DT266" s="1"/>
      <c r="DU266" s="1"/>
      <c r="DV266" s="1"/>
    </row>
    <row r="267" spans="2:126">
      <c r="B267" s="16"/>
      <c r="C267" s="17"/>
      <c r="D267" s="18"/>
      <c r="E267" s="15"/>
      <c r="F267" s="15"/>
      <c r="G267" s="15"/>
      <c r="H267" s="15"/>
      <c r="DO267" s="1"/>
      <c r="DP267" s="1"/>
      <c r="DQ267" s="1"/>
      <c r="DR267" s="1"/>
      <c r="DS267" s="1"/>
      <c r="DT267" s="1"/>
      <c r="DU267" s="1"/>
      <c r="DV267" s="1"/>
    </row>
    <row r="268" spans="2:126">
      <c r="B268" s="16"/>
      <c r="C268" s="17"/>
      <c r="D268" s="18"/>
      <c r="E268" s="15"/>
      <c r="F268" s="15"/>
      <c r="G268" s="15"/>
      <c r="H268" s="15"/>
      <c r="DO268" s="1"/>
      <c r="DP268" s="1"/>
      <c r="DQ268" s="1"/>
      <c r="DR268" s="1"/>
      <c r="DS268" s="1"/>
      <c r="DT268" s="1"/>
      <c r="DU268" s="1"/>
      <c r="DV268" s="1"/>
    </row>
    <row r="269" spans="2:126">
      <c r="B269" s="16"/>
      <c r="C269" s="17"/>
      <c r="D269" s="18"/>
      <c r="E269" s="15"/>
      <c r="F269" s="15"/>
      <c r="G269" s="15"/>
      <c r="H269" s="15"/>
      <c r="DO269" s="1"/>
      <c r="DP269" s="1"/>
      <c r="DQ269" s="1"/>
      <c r="DR269" s="1"/>
      <c r="DS269" s="1"/>
      <c r="DT269" s="1"/>
      <c r="DU269" s="1"/>
      <c r="DV269" s="1"/>
    </row>
    <row r="270" spans="2:126">
      <c r="B270" s="16"/>
      <c r="C270" s="17"/>
      <c r="D270" s="18"/>
      <c r="E270" s="15"/>
      <c r="F270" s="15"/>
      <c r="G270" s="15"/>
      <c r="H270" s="15"/>
      <c r="DO270" s="1"/>
      <c r="DP270" s="1"/>
      <c r="DQ270" s="1"/>
      <c r="DR270" s="1"/>
      <c r="DS270" s="1"/>
      <c r="DT270" s="1"/>
      <c r="DU270" s="1"/>
      <c r="DV270" s="1"/>
    </row>
    <row r="271" spans="2:126">
      <c r="B271" s="16"/>
      <c r="C271" s="17"/>
      <c r="D271" s="18"/>
      <c r="E271" s="15"/>
      <c r="F271" s="15"/>
      <c r="G271" s="15"/>
      <c r="H271" s="15"/>
      <c r="DO271" s="1"/>
      <c r="DP271" s="1"/>
      <c r="DQ271" s="1"/>
      <c r="DR271" s="1"/>
      <c r="DS271" s="1"/>
      <c r="DT271" s="1"/>
      <c r="DU271" s="1"/>
      <c r="DV271" s="1"/>
    </row>
    <row r="272" spans="2:126">
      <c r="B272" s="16"/>
      <c r="C272" s="17"/>
      <c r="D272" s="18"/>
      <c r="E272" s="15"/>
      <c r="F272" s="15"/>
      <c r="G272" s="15"/>
      <c r="H272" s="15"/>
      <c r="DO272" s="1"/>
      <c r="DP272" s="1"/>
      <c r="DQ272" s="1"/>
      <c r="DR272" s="1"/>
      <c r="DS272" s="1"/>
      <c r="DT272" s="1"/>
      <c r="DU272" s="1"/>
      <c r="DV272" s="1"/>
    </row>
    <row r="273" spans="2:126">
      <c r="B273" s="16"/>
      <c r="C273" s="17"/>
      <c r="D273" s="18"/>
      <c r="E273" s="15"/>
      <c r="F273" s="15"/>
      <c r="G273" s="15"/>
      <c r="H273" s="15"/>
      <c r="DO273" s="1"/>
      <c r="DP273" s="1"/>
      <c r="DQ273" s="1"/>
      <c r="DR273" s="1"/>
      <c r="DS273" s="1"/>
      <c r="DT273" s="1"/>
      <c r="DU273" s="1"/>
      <c r="DV273" s="1"/>
    </row>
    <row r="274" spans="2:126">
      <c r="B274" s="16"/>
      <c r="C274" s="17"/>
      <c r="D274" s="18"/>
      <c r="E274" s="15"/>
      <c r="F274" s="15"/>
      <c r="G274" s="15"/>
      <c r="H274" s="15"/>
      <c r="DO274" s="1"/>
      <c r="DP274" s="1"/>
      <c r="DQ274" s="1"/>
      <c r="DR274" s="1"/>
      <c r="DS274" s="1"/>
      <c r="DT274" s="1"/>
      <c r="DU274" s="1"/>
      <c r="DV274" s="1"/>
    </row>
    <row r="275" spans="2:126">
      <c r="B275" s="16"/>
      <c r="C275" s="17"/>
      <c r="D275" s="18"/>
      <c r="E275" s="15"/>
      <c r="F275" s="15"/>
      <c r="G275" s="15"/>
      <c r="H275" s="15"/>
      <c r="DO275" s="1"/>
      <c r="DP275" s="1"/>
      <c r="DQ275" s="1"/>
      <c r="DR275" s="1"/>
      <c r="DS275" s="1"/>
      <c r="DT275" s="1"/>
      <c r="DU275" s="1"/>
      <c r="DV275" s="1"/>
    </row>
    <row r="276" spans="2:126">
      <c r="B276" s="16"/>
      <c r="C276" s="17"/>
      <c r="D276" s="18"/>
      <c r="E276" s="15"/>
      <c r="F276" s="15"/>
      <c r="G276" s="15"/>
      <c r="H276" s="15"/>
      <c r="DO276" s="1"/>
      <c r="DP276" s="1"/>
      <c r="DQ276" s="1"/>
      <c r="DR276" s="1"/>
      <c r="DS276" s="1"/>
      <c r="DT276" s="1"/>
      <c r="DU276" s="1"/>
      <c r="DV276" s="1"/>
    </row>
    <row r="277" spans="2:126">
      <c r="B277" s="16"/>
      <c r="C277" s="17"/>
      <c r="D277" s="18"/>
      <c r="E277" s="15"/>
      <c r="F277" s="15"/>
      <c r="G277" s="15"/>
      <c r="H277" s="15"/>
      <c r="DO277" s="1"/>
      <c r="DP277" s="1"/>
      <c r="DQ277" s="1"/>
      <c r="DR277" s="1"/>
      <c r="DS277" s="1"/>
      <c r="DT277" s="1"/>
      <c r="DU277" s="1"/>
      <c r="DV277" s="1"/>
    </row>
    <row r="278" spans="2:126">
      <c r="B278" s="16"/>
      <c r="C278" s="17"/>
      <c r="D278" s="18"/>
      <c r="E278" s="15"/>
      <c r="F278" s="15"/>
      <c r="G278" s="15"/>
      <c r="H278" s="15"/>
      <c r="DO278" s="1"/>
      <c r="DP278" s="1"/>
      <c r="DQ278" s="1"/>
      <c r="DR278" s="1"/>
      <c r="DS278" s="1"/>
      <c r="DT278" s="1"/>
      <c r="DU278" s="1"/>
      <c r="DV278" s="1"/>
    </row>
    <row r="279" spans="2:126">
      <c r="B279" s="16"/>
      <c r="C279" s="17"/>
      <c r="D279" s="18"/>
      <c r="E279" s="15"/>
      <c r="F279" s="15"/>
      <c r="G279" s="15"/>
      <c r="H279" s="15"/>
      <c r="DO279" s="1"/>
      <c r="DP279" s="1"/>
      <c r="DQ279" s="1"/>
      <c r="DR279" s="1"/>
      <c r="DS279" s="1"/>
      <c r="DT279" s="1"/>
      <c r="DU279" s="1"/>
      <c r="DV279" s="1"/>
    </row>
    <row r="280" spans="2:126">
      <c r="B280" s="16"/>
      <c r="C280" s="17"/>
      <c r="D280" s="18"/>
      <c r="E280" s="15"/>
      <c r="F280" s="15"/>
      <c r="G280" s="15"/>
      <c r="H280" s="15"/>
      <c r="DO280" s="1"/>
      <c r="DP280" s="1"/>
      <c r="DQ280" s="1"/>
      <c r="DR280" s="1"/>
      <c r="DS280" s="1"/>
      <c r="DT280" s="1"/>
      <c r="DU280" s="1"/>
      <c r="DV280" s="1"/>
    </row>
    <row r="281" spans="2:126">
      <c r="B281" s="16"/>
      <c r="C281" s="17"/>
      <c r="D281" s="18"/>
      <c r="E281" s="15"/>
      <c r="F281" s="15"/>
      <c r="G281" s="15"/>
      <c r="H281" s="15"/>
      <c r="DO281" s="1"/>
      <c r="DP281" s="1"/>
      <c r="DQ281" s="1"/>
      <c r="DR281" s="1"/>
      <c r="DS281" s="1"/>
      <c r="DT281" s="1"/>
      <c r="DU281" s="1"/>
      <c r="DV281" s="1"/>
    </row>
    <row r="282" spans="2:126">
      <c r="B282" s="16"/>
      <c r="C282" s="17"/>
      <c r="D282" s="18"/>
      <c r="E282" s="15"/>
      <c r="F282" s="15"/>
      <c r="G282" s="15"/>
      <c r="H282" s="15"/>
      <c r="DO282" s="1"/>
      <c r="DP282" s="1"/>
      <c r="DQ282" s="1"/>
      <c r="DR282" s="1"/>
      <c r="DS282" s="1"/>
      <c r="DT282" s="1"/>
      <c r="DU282" s="1"/>
      <c r="DV282" s="1"/>
    </row>
    <row r="283" spans="2:126">
      <c r="B283" s="16"/>
      <c r="C283" s="17"/>
      <c r="D283" s="18"/>
      <c r="E283" s="15"/>
      <c r="F283" s="15"/>
      <c r="G283" s="15"/>
      <c r="H283" s="15"/>
      <c r="DO283" s="1"/>
      <c r="DP283" s="1"/>
      <c r="DQ283" s="1"/>
      <c r="DR283" s="1"/>
      <c r="DS283" s="1"/>
      <c r="DT283" s="1"/>
      <c r="DU283" s="1"/>
      <c r="DV283" s="1"/>
    </row>
    <row r="284" spans="2:126">
      <c r="B284" s="16"/>
      <c r="C284" s="17"/>
      <c r="D284" s="18"/>
      <c r="E284" s="15"/>
      <c r="F284" s="15"/>
      <c r="G284" s="15"/>
      <c r="H284" s="15"/>
      <c r="DO284" s="1"/>
      <c r="DP284" s="1"/>
      <c r="DQ284" s="1"/>
      <c r="DR284" s="1"/>
      <c r="DS284" s="1"/>
      <c r="DT284" s="1"/>
      <c r="DU284" s="1"/>
      <c r="DV284" s="1"/>
    </row>
    <row r="285" spans="2:126">
      <c r="B285" s="16"/>
      <c r="C285" s="17"/>
      <c r="D285" s="18"/>
      <c r="E285" s="15"/>
      <c r="F285" s="15"/>
      <c r="G285" s="15"/>
      <c r="H285" s="15"/>
      <c r="DO285" s="1"/>
      <c r="DP285" s="1"/>
      <c r="DQ285" s="1"/>
      <c r="DR285" s="1"/>
      <c r="DS285" s="1"/>
      <c r="DT285" s="1"/>
      <c r="DU285" s="1"/>
      <c r="DV285" s="1"/>
    </row>
    <row r="286" spans="2:126">
      <c r="B286" s="16"/>
      <c r="C286" s="17"/>
      <c r="D286" s="18"/>
      <c r="E286" s="15"/>
      <c r="F286" s="15"/>
      <c r="G286" s="15"/>
      <c r="H286" s="15"/>
      <c r="DO286" s="1"/>
      <c r="DP286" s="1"/>
      <c r="DQ286" s="1"/>
      <c r="DR286" s="1"/>
      <c r="DS286" s="1"/>
      <c r="DT286" s="1"/>
      <c r="DU286" s="1"/>
      <c r="DV286" s="1"/>
    </row>
    <row r="287" spans="2:126">
      <c r="B287" s="16"/>
      <c r="C287" s="17"/>
      <c r="D287" s="18"/>
      <c r="E287" s="15"/>
      <c r="F287" s="15"/>
      <c r="G287" s="15"/>
      <c r="H287" s="15"/>
      <c r="DO287" s="1"/>
      <c r="DP287" s="1"/>
      <c r="DQ287" s="1"/>
      <c r="DR287" s="1"/>
      <c r="DS287" s="1"/>
      <c r="DT287" s="1"/>
      <c r="DU287" s="1"/>
      <c r="DV287" s="1"/>
    </row>
    <row r="288" spans="2:126">
      <c r="B288" s="16"/>
      <c r="C288" s="17"/>
      <c r="D288" s="18"/>
      <c r="E288" s="15"/>
      <c r="F288" s="15"/>
      <c r="G288" s="15"/>
      <c r="H288" s="15"/>
      <c r="DO288" s="1"/>
      <c r="DP288" s="1"/>
      <c r="DQ288" s="1"/>
      <c r="DR288" s="1"/>
      <c r="DS288" s="1"/>
      <c r="DT288" s="1"/>
      <c r="DU288" s="1"/>
      <c r="DV288" s="1"/>
    </row>
    <row r="289" spans="2:126">
      <c r="B289" s="16"/>
      <c r="C289" s="17"/>
      <c r="D289" s="18"/>
      <c r="E289" s="15"/>
      <c r="F289" s="15"/>
      <c r="G289" s="15"/>
      <c r="H289" s="15"/>
      <c r="DO289" s="1"/>
      <c r="DP289" s="1"/>
      <c r="DQ289" s="1"/>
      <c r="DR289" s="1"/>
      <c r="DS289" s="1"/>
      <c r="DT289" s="1"/>
      <c r="DU289" s="1"/>
      <c r="DV289" s="1"/>
    </row>
    <row r="290" spans="2:126">
      <c r="B290" s="16"/>
      <c r="C290" s="17"/>
      <c r="D290" s="18"/>
      <c r="E290" s="15"/>
      <c r="F290" s="15"/>
      <c r="G290" s="15"/>
      <c r="H290" s="15"/>
      <c r="DO290" s="1"/>
      <c r="DP290" s="1"/>
      <c r="DQ290" s="1"/>
      <c r="DR290" s="1"/>
      <c r="DS290" s="1"/>
      <c r="DT290" s="1"/>
      <c r="DU290" s="1"/>
      <c r="DV290" s="1"/>
    </row>
    <row r="291" spans="2:126">
      <c r="B291" s="16"/>
      <c r="C291" s="17"/>
      <c r="D291" s="18"/>
      <c r="E291" s="15"/>
      <c r="F291" s="15"/>
      <c r="G291" s="15"/>
      <c r="H291" s="15"/>
      <c r="DO291" s="1"/>
      <c r="DP291" s="1"/>
      <c r="DQ291" s="1"/>
      <c r="DR291" s="1"/>
      <c r="DS291" s="1"/>
      <c r="DT291" s="1"/>
      <c r="DU291" s="1"/>
      <c r="DV291" s="1"/>
    </row>
    <row r="292" spans="2:126">
      <c r="B292" s="16"/>
      <c r="C292" s="17"/>
      <c r="D292" s="18"/>
      <c r="E292" s="15"/>
      <c r="F292" s="15"/>
      <c r="G292" s="15"/>
      <c r="H292" s="15"/>
      <c r="DO292" s="1"/>
      <c r="DP292" s="1"/>
      <c r="DQ292" s="1"/>
      <c r="DR292" s="1"/>
      <c r="DS292" s="1"/>
      <c r="DT292" s="1"/>
      <c r="DU292" s="1"/>
      <c r="DV292" s="1"/>
    </row>
    <row r="293" spans="2:126">
      <c r="B293" s="16"/>
      <c r="C293" s="17"/>
      <c r="D293" s="18"/>
      <c r="E293" s="15"/>
      <c r="F293" s="15"/>
      <c r="G293" s="15"/>
      <c r="H293" s="15"/>
      <c r="DO293" s="1"/>
      <c r="DP293" s="1"/>
      <c r="DQ293" s="1"/>
      <c r="DR293" s="1"/>
      <c r="DS293" s="1"/>
      <c r="DT293" s="1"/>
      <c r="DU293" s="1"/>
      <c r="DV293" s="1"/>
    </row>
    <row r="294" spans="2:126">
      <c r="B294" s="16"/>
      <c r="C294" s="17"/>
      <c r="D294" s="18"/>
      <c r="E294" s="15"/>
      <c r="F294" s="15"/>
      <c r="G294" s="15"/>
      <c r="H294" s="15"/>
      <c r="DO294" s="1"/>
      <c r="DP294" s="1"/>
      <c r="DQ294" s="1"/>
      <c r="DR294" s="1"/>
      <c r="DS294" s="1"/>
      <c r="DT294" s="1"/>
      <c r="DU294" s="1"/>
      <c r="DV294" s="1"/>
    </row>
    <row r="295" spans="2:126">
      <c r="B295" s="16"/>
      <c r="C295" s="17"/>
      <c r="D295" s="18"/>
      <c r="E295" s="15"/>
      <c r="F295" s="15"/>
      <c r="G295" s="15"/>
      <c r="H295" s="15"/>
      <c r="DO295" s="1"/>
      <c r="DP295" s="1"/>
      <c r="DQ295" s="1"/>
      <c r="DR295" s="1"/>
      <c r="DS295" s="1"/>
      <c r="DT295" s="1"/>
      <c r="DU295" s="1"/>
      <c r="DV295" s="1"/>
    </row>
    <row r="296" spans="2:126">
      <c r="B296" s="16"/>
      <c r="C296" s="17"/>
      <c r="D296" s="18"/>
      <c r="E296" s="15"/>
      <c r="F296" s="15"/>
      <c r="G296" s="15"/>
      <c r="H296" s="15"/>
      <c r="DO296" s="1"/>
      <c r="DP296" s="1"/>
      <c r="DQ296" s="1"/>
      <c r="DR296" s="1"/>
      <c r="DS296" s="1"/>
      <c r="DT296" s="1"/>
      <c r="DU296" s="1"/>
      <c r="DV296" s="1"/>
    </row>
    <row r="297" spans="2:126">
      <c r="B297" s="16"/>
      <c r="C297" s="17"/>
      <c r="D297" s="18"/>
      <c r="E297" s="15"/>
      <c r="F297" s="15"/>
      <c r="G297" s="15"/>
      <c r="H297" s="15"/>
      <c r="DO297" s="1"/>
      <c r="DP297" s="1"/>
      <c r="DQ297" s="1"/>
      <c r="DR297" s="1"/>
      <c r="DS297" s="1"/>
      <c r="DT297" s="1"/>
      <c r="DU297" s="1"/>
      <c r="DV297" s="1"/>
    </row>
    <row r="298" spans="2:126">
      <c r="B298" s="16"/>
      <c r="C298" s="17"/>
      <c r="D298" s="18"/>
      <c r="E298" s="15"/>
      <c r="F298" s="15"/>
      <c r="G298" s="15"/>
      <c r="H298" s="15"/>
      <c r="DO298" s="1"/>
      <c r="DP298" s="1"/>
      <c r="DQ298" s="1"/>
      <c r="DR298" s="1"/>
      <c r="DS298" s="1"/>
      <c r="DT298" s="1"/>
      <c r="DU298" s="1"/>
      <c r="DV298" s="1"/>
    </row>
    <row r="299" spans="2:126">
      <c r="B299" s="16"/>
      <c r="C299" s="17"/>
      <c r="D299" s="18"/>
      <c r="E299" s="15"/>
      <c r="F299" s="15"/>
      <c r="G299" s="15"/>
      <c r="H299" s="15"/>
      <c r="DO299" s="1"/>
      <c r="DP299" s="1"/>
      <c r="DQ299" s="1"/>
      <c r="DR299" s="1"/>
      <c r="DS299" s="1"/>
      <c r="DT299" s="1"/>
      <c r="DU299" s="1"/>
      <c r="DV299" s="1"/>
    </row>
    <row r="300" spans="2:126">
      <c r="B300" s="16"/>
      <c r="C300" s="17"/>
      <c r="D300" s="18"/>
      <c r="E300" s="15"/>
      <c r="F300" s="15"/>
      <c r="G300" s="15"/>
      <c r="H300" s="15"/>
      <c r="DO300" s="1"/>
      <c r="DP300" s="1"/>
      <c r="DQ300" s="1"/>
      <c r="DR300" s="1"/>
      <c r="DS300" s="1"/>
      <c r="DT300" s="1"/>
      <c r="DU300" s="1"/>
      <c r="DV300" s="1"/>
    </row>
    <row r="301" spans="2:126">
      <c r="B301" s="16"/>
      <c r="C301" s="17"/>
      <c r="D301" s="18"/>
      <c r="E301" s="15"/>
      <c r="F301" s="15"/>
      <c r="G301" s="15"/>
      <c r="H301" s="15"/>
      <c r="DO301" s="1"/>
      <c r="DP301" s="1"/>
      <c r="DQ301" s="1"/>
      <c r="DR301" s="1"/>
      <c r="DS301" s="1"/>
      <c r="DT301" s="1"/>
      <c r="DU301" s="1"/>
      <c r="DV301" s="1"/>
    </row>
    <row r="302" spans="2:126">
      <c r="B302" s="16"/>
      <c r="C302" s="17"/>
      <c r="D302" s="18"/>
      <c r="E302" s="15"/>
      <c r="F302" s="15"/>
      <c r="G302" s="15"/>
      <c r="H302" s="15"/>
      <c r="DO302" s="1"/>
      <c r="DP302" s="1"/>
      <c r="DQ302" s="1"/>
      <c r="DR302" s="1"/>
      <c r="DS302" s="1"/>
      <c r="DT302" s="1"/>
      <c r="DU302" s="1"/>
      <c r="DV302" s="1"/>
    </row>
    <row r="303" spans="2:126">
      <c r="B303" s="16"/>
      <c r="C303" s="17"/>
      <c r="D303" s="18"/>
      <c r="E303" s="15"/>
      <c r="F303" s="15"/>
      <c r="G303" s="15"/>
      <c r="H303" s="15"/>
      <c r="DO303" s="1"/>
      <c r="DP303" s="1"/>
      <c r="DQ303" s="1"/>
      <c r="DR303" s="1"/>
      <c r="DS303" s="1"/>
      <c r="DT303" s="1"/>
      <c r="DU303" s="1"/>
      <c r="DV303" s="1"/>
    </row>
    <row r="304" spans="2:126">
      <c r="B304" s="16"/>
      <c r="C304" s="17"/>
      <c r="D304" s="18"/>
      <c r="E304" s="15"/>
      <c r="F304" s="15"/>
      <c r="G304" s="15"/>
      <c r="H304" s="15"/>
      <c r="DO304" s="1"/>
      <c r="DP304" s="1"/>
      <c r="DQ304" s="1"/>
      <c r="DR304" s="1"/>
      <c r="DS304" s="1"/>
      <c r="DT304" s="1"/>
      <c r="DU304" s="1"/>
      <c r="DV304" s="1"/>
    </row>
    <row r="305" spans="2:126">
      <c r="B305" s="16"/>
      <c r="C305" s="17"/>
      <c r="D305" s="18"/>
      <c r="E305" s="15"/>
      <c r="F305" s="15"/>
      <c r="G305" s="15"/>
      <c r="H305" s="15"/>
      <c r="DO305" s="1"/>
      <c r="DP305" s="1"/>
      <c r="DQ305" s="1"/>
      <c r="DR305" s="1"/>
      <c r="DS305" s="1"/>
      <c r="DT305" s="1"/>
      <c r="DU305" s="1"/>
      <c r="DV305" s="1"/>
    </row>
    <row r="306" spans="2:126">
      <c r="B306" s="16"/>
      <c r="C306" s="17"/>
      <c r="D306" s="18"/>
      <c r="E306" s="15"/>
      <c r="F306" s="15"/>
      <c r="G306" s="15"/>
      <c r="H306" s="15"/>
      <c r="DO306" s="1"/>
      <c r="DP306" s="1"/>
      <c r="DQ306" s="1"/>
      <c r="DR306" s="1"/>
      <c r="DS306" s="1"/>
      <c r="DT306" s="1"/>
      <c r="DU306" s="1"/>
      <c r="DV306" s="1"/>
    </row>
    <row r="307" spans="2:126">
      <c r="B307" s="16"/>
      <c r="C307" s="17"/>
      <c r="D307" s="18"/>
      <c r="E307" s="15"/>
      <c r="F307" s="15"/>
      <c r="G307" s="15"/>
      <c r="H307" s="15"/>
      <c r="DO307" s="1"/>
      <c r="DP307" s="1"/>
      <c r="DQ307" s="1"/>
      <c r="DR307" s="1"/>
      <c r="DS307" s="1"/>
      <c r="DT307" s="1"/>
      <c r="DU307" s="1"/>
      <c r="DV307" s="1"/>
    </row>
    <row r="308" spans="2:126">
      <c r="B308" s="16"/>
      <c r="C308" s="17"/>
      <c r="D308" s="18"/>
      <c r="E308" s="15"/>
      <c r="F308" s="15"/>
      <c r="G308" s="15"/>
      <c r="H308" s="15"/>
      <c r="DO308" s="1"/>
      <c r="DP308" s="1"/>
      <c r="DQ308" s="1"/>
      <c r="DR308" s="1"/>
      <c r="DS308" s="1"/>
      <c r="DT308" s="1"/>
      <c r="DU308" s="1"/>
      <c r="DV308" s="1"/>
    </row>
    <row r="309" spans="2:126">
      <c r="B309" s="16"/>
      <c r="C309" s="17"/>
      <c r="D309" s="18"/>
      <c r="E309" s="15"/>
      <c r="F309" s="15"/>
      <c r="G309" s="15"/>
      <c r="H309" s="15"/>
      <c r="DO309" s="1"/>
      <c r="DP309" s="1"/>
      <c r="DQ309" s="1"/>
      <c r="DR309" s="1"/>
      <c r="DS309" s="1"/>
      <c r="DT309" s="1"/>
      <c r="DU309" s="1"/>
      <c r="DV309" s="1"/>
    </row>
    <row r="310" spans="2:126">
      <c r="B310" s="16"/>
      <c r="C310" s="17"/>
      <c r="D310" s="18"/>
      <c r="E310" s="15"/>
      <c r="F310" s="15"/>
      <c r="G310" s="15"/>
      <c r="H310" s="15"/>
      <c r="DO310" s="1"/>
      <c r="DP310" s="1"/>
      <c r="DQ310" s="1"/>
      <c r="DR310" s="1"/>
      <c r="DS310" s="1"/>
      <c r="DT310" s="1"/>
      <c r="DU310" s="1"/>
      <c r="DV310" s="1"/>
    </row>
    <row r="311" spans="2:126">
      <c r="B311" s="16"/>
      <c r="C311" s="17"/>
      <c r="D311" s="18"/>
      <c r="E311" s="15"/>
      <c r="F311" s="15"/>
      <c r="G311" s="15"/>
      <c r="H311" s="15"/>
      <c r="DO311" s="1"/>
      <c r="DP311" s="1"/>
      <c r="DQ311" s="1"/>
      <c r="DR311" s="1"/>
      <c r="DS311" s="1"/>
      <c r="DT311" s="1"/>
      <c r="DU311" s="1"/>
      <c r="DV311" s="1"/>
    </row>
    <row r="312" spans="2:126">
      <c r="B312" s="16"/>
      <c r="C312" s="17"/>
      <c r="D312" s="18"/>
      <c r="E312" s="15"/>
      <c r="F312" s="15"/>
      <c r="G312" s="15"/>
      <c r="H312" s="15"/>
      <c r="DO312" s="1"/>
      <c r="DP312" s="1"/>
      <c r="DQ312" s="1"/>
      <c r="DR312" s="1"/>
      <c r="DS312" s="1"/>
      <c r="DT312" s="1"/>
      <c r="DU312" s="1"/>
      <c r="DV312" s="1"/>
    </row>
    <row r="313" spans="2:126">
      <c r="B313" s="16"/>
      <c r="C313" s="17"/>
      <c r="D313" s="18"/>
      <c r="E313" s="15"/>
      <c r="F313" s="15"/>
      <c r="G313" s="15"/>
      <c r="H313" s="15"/>
      <c r="DO313" s="1"/>
      <c r="DP313" s="1"/>
      <c r="DQ313" s="1"/>
      <c r="DR313" s="1"/>
      <c r="DS313" s="1"/>
      <c r="DT313" s="1"/>
      <c r="DU313" s="1"/>
      <c r="DV313" s="1"/>
    </row>
    <row r="314" spans="2:126">
      <c r="B314" s="16"/>
      <c r="C314" s="17"/>
      <c r="D314" s="18"/>
      <c r="E314" s="15"/>
      <c r="F314" s="15"/>
      <c r="G314" s="15"/>
      <c r="H314" s="15"/>
      <c r="DO314" s="1"/>
      <c r="DP314" s="1"/>
      <c r="DQ314" s="1"/>
      <c r="DR314" s="1"/>
      <c r="DS314" s="1"/>
      <c r="DT314" s="1"/>
      <c r="DU314" s="1"/>
      <c r="DV314" s="1"/>
    </row>
    <row r="315" spans="2:126">
      <c r="B315" s="16"/>
      <c r="C315" s="17"/>
      <c r="D315" s="18"/>
      <c r="E315" s="15"/>
      <c r="F315" s="15"/>
      <c r="G315" s="15"/>
      <c r="H315" s="15"/>
      <c r="DO315" s="1"/>
      <c r="DP315" s="1"/>
      <c r="DQ315" s="1"/>
      <c r="DR315" s="1"/>
      <c r="DS315" s="1"/>
      <c r="DT315" s="1"/>
      <c r="DU315" s="1"/>
      <c r="DV315" s="1"/>
    </row>
    <row r="316" spans="2:126">
      <c r="B316" s="16"/>
      <c r="C316" s="17"/>
      <c r="D316" s="18"/>
      <c r="E316" s="15"/>
      <c r="F316" s="15"/>
      <c r="G316" s="15"/>
      <c r="H316" s="15"/>
      <c r="DO316" s="1"/>
      <c r="DP316" s="1"/>
      <c r="DQ316" s="1"/>
      <c r="DR316" s="1"/>
      <c r="DS316" s="1"/>
      <c r="DT316" s="1"/>
      <c r="DU316" s="1"/>
      <c r="DV316" s="1"/>
    </row>
    <row r="317" spans="2:126">
      <c r="B317" s="16"/>
      <c r="C317" s="17"/>
      <c r="D317" s="18"/>
      <c r="E317" s="15"/>
      <c r="F317" s="15"/>
      <c r="G317" s="15"/>
      <c r="H317" s="15"/>
      <c r="DO317" s="1"/>
      <c r="DP317" s="1"/>
      <c r="DQ317" s="1"/>
      <c r="DR317" s="1"/>
      <c r="DS317" s="1"/>
      <c r="DT317" s="1"/>
      <c r="DU317" s="1"/>
      <c r="DV317" s="1"/>
    </row>
    <row r="318" spans="2:126">
      <c r="B318" s="16"/>
      <c r="C318" s="17"/>
      <c r="D318" s="18"/>
      <c r="E318" s="15"/>
      <c r="F318" s="15"/>
      <c r="G318" s="15"/>
      <c r="H318" s="15"/>
      <c r="DO318" s="1"/>
      <c r="DP318" s="1"/>
      <c r="DQ318" s="1"/>
      <c r="DR318" s="1"/>
      <c r="DS318" s="1"/>
      <c r="DT318" s="1"/>
      <c r="DU318" s="1"/>
      <c r="DV318" s="1"/>
    </row>
    <row r="319" spans="2:126">
      <c r="B319" s="16"/>
      <c r="C319" s="17"/>
      <c r="D319" s="18"/>
      <c r="E319" s="15"/>
      <c r="F319" s="15"/>
      <c r="G319" s="15"/>
      <c r="H319" s="15"/>
      <c r="DO319" s="1"/>
      <c r="DP319" s="1"/>
      <c r="DQ319" s="1"/>
      <c r="DR319" s="1"/>
      <c r="DS319" s="1"/>
      <c r="DT319" s="1"/>
      <c r="DU319" s="1"/>
      <c r="DV319" s="1"/>
    </row>
    <row r="320" spans="2:126">
      <c r="B320" s="16"/>
      <c r="C320" s="17"/>
      <c r="D320" s="18"/>
      <c r="E320" s="15"/>
      <c r="F320" s="15"/>
      <c r="G320" s="15"/>
      <c r="H320" s="15"/>
      <c r="DO320" s="1"/>
      <c r="DP320" s="1"/>
      <c r="DQ320" s="1"/>
      <c r="DR320" s="1"/>
      <c r="DS320" s="1"/>
      <c r="DT320" s="1"/>
      <c r="DU320" s="1"/>
      <c r="DV320" s="1"/>
    </row>
    <row r="321" spans="2:126">
      <c r="B321" s="16"/>
      <c r="C321" s="17"/>
      <c r="D321" s="18"/>
      <c r="E321" s="15"/>
      <c r="F321" s="15"/>
      <c r="G321" s="15"/>
      <c r="H321" s="15"/>
      <c r="DO321" s="1"/>
      <c r="DP321" s="1"/>
      <c r="DQ321" s="1"/>
      <c r="DR321" s="1"/>
      <c r="DS321" s="1"/>
      <c r="DT321" s="1"/>
      <c r="DU321" s="1"/>
      <c r="DV321" s="1"/>
    </row>
    <row r="322" spans="2:126">
      <c r="B322" s="16"/>
      <c r="C322" s="17"/>
      <c r="D322" s="18"/>
      <c r="E322" s="15"/>
      <c r="F322" s="15"/>
      <c r="G322" s="15"/>
      <c r="H322" s="15"/>
      <c r="DO322" s="1"/>
      <c r="DP322" s="1"/>
      <c r="DQ322" s="1"/>
      <c r="DR322" s="1"/>
      <c r="DS322" s="1"/>
      <c r="DT322" s="1"/>
      <c r="DU322" s="1"/>
      <c r="DV322" s="1"/>
    </row>
    <row r="323" spans="2:126">
      <c r="B323" s="5"/>
      <c r="C323" s="5"/>
      <c r="D323" s="5"/>
      <c r="DO323" s="1"/>
      <c r="DP323" s="1"/>
      <c r="DQ323" s="1"/>
      <c r="DR323" s="1"/>
      <c r="DS323" s="1"/>
      <c r="DT323" s="1"/>
      <c r="DU323" s="1"/>
      <c r="DV323" s="1"/>
    </row>
    <row r="324" spans="2:126">
      <c r="B324" s="5"/>
      <c r="C324" s="5"/>
      <c r="D324" s="5"/>
      <c r="DO324" s="1"/>
      <c r="DP324" s="1"/>
      <c r="DQ324" s="1"/>
      <c r="DR324" s="1"/>
      <c r="DS324" s="1"/>
      <c r="DT324" s="1"/>
      <c r="DU324" s="1"/>
      <c r="DV324" s="1"/>
    </row>
    <row r="325" spans="2:126">
      <c r="B325" s="5"/>
      <c r="C325" s="5"/>
      <c r="D325" s="5"/>
      <c r="DO325" s="1"/>
      <c r="DP325" s="1"/>
      <c r="DQ325" s="1"/>
      <c r="DR325" s="1"/>
      <c r="DS325" s="1"/>
      <c r="DT325" s="1"/>
      <c r="DU325" s="1"/>
      <c r="DV325" s="1"/>
    </row>
    <row r="326" spans="2:126">
      <c r="B326" s="5"/>
      <c r="C326" s="5"/>
      <c r="D326" s="5"/>
      <c r="DO326" s="1"/>
      <c r="DP326" s="1"/>
      <c r="DQ326" s="1"/>
      <c r="DR326" s="1"/>
      <c r="DS326" s="1"/>
      <c r="DT326" s="1"/>
      <c r="DU326" s="1"/>
      <c r="DV326" s="1"/>
    </row>
    <row r="327" spans="2:126">
      <c r="B327" s="5"/>
      <c r="C327" s="5"/>
      <c r="D327" s="5"/>
      <c r="DO327" s="1"/>
      <c r="DP327" s="1"/>
      <c r="DQ327" s="1"/>
      <c r="DR327" s="1"/>
      <c r="DS327" s="1"/>
      <c r="DT327" s="1"/>
      <c r="DU327" s="1"/>
      <c r="DV327" s="1"/>
    </row>
    <row r="328" spans="2:126">
      <c r="B328" s="5"/>
      <c r="C328" s="5"/>
      <c r="D328" s="5"/>
      <c r="DO328" s="1"/>
      <c r="DP328" s="1"/>
      <c r="DQ328" s="1"/>
      <c r="DR328" s="1"/>
      <c r="DS328" s="1"/>
      <c r="DT328" s="1"/>
      <c r="DU328" s="1"/>
      <c r="DV328" s="1"/>
    </row>
    <row r="329" spans="2:126">
      <c r="B329" s="5"/>
      <c r="C329" s="5"/>
      <c r="D329" s="5"/>
      <c r="DO329" s="1"/>
      <c r="DP329" s="1"/>
      <c r="DQ329" s="1"/>
      <c r="DR329" s="1"/>
      <c r="DS329" s="1"/>
      <c r="DT329" s="1"/>
      <c r="DU329" s="1"/>
      <c r="DV329" s="1"/>
    </row>
    <row r="330" spans="2:126">
      <c r="B330" s="5"/>
      <c r="C330" s="5"/>
      <c r="D330" s="5"/>
      <c r="DO330" s="1"/>
      <c r="DP330" s="1"/>
      <c r="DQ330" s="1"/>
      <c r="DR330" s="1"/>
      <c r="DS330" s="1"/>
      <c r="DT330" s="1"/>
      <c r="DU330" s="1"/>
      <c r="DV330" s="1"/>
    </row>
    <row r="331" spans="2:126">
      <c r="B331" s="5"/>
      <c r="C331" s="5"/>
      <c r="D331" s="5"/>
      <c r="DO331" s="1"/>
      <c r="DP331" s="1"/>
      <c r="DQ331" s="1"/>
      <c r="DR331" s="1"/>
      <c r="DS331" s="1"/>
      <c r="DT331" s="1"/>
      <c r="DU331" s="1"/>
      <c r="DV331" s="1"/>
    </row>
    <row r="332" spans="2:126">
      <c r="B332" s="5"/>
      <c r="C332" s="5"/>
      <c r="D332" s="5"/>
      <c r="DO332" s="1"/>
      <c r="DP332" s="1"/>
      <c r="DQ332" s="1"/>
      <c r="DR332" s="1"/>
      <c r="DS332" s="1"/>
      <c r="DT332" s="1"/>
      <c r="DU332" s="1"/>
      <c r="DV332" s="1"/>
    </row>
    <row r="333" spans="2:126">
      <c r="B333" s="5"/>
      <c r="C333" s="5"/>
      <c r="D333" s="5"/>
      <c r="DO333" s="1"/>
      <c r="DP333" s="1"/>
      <c r="DQ333" s="1"/>
      <c r="DR333" s="1"/>
      <c r="DS333" s="1"/>
      <c r="DT333" s="1"/>
      <c r="DU333" s="1"/>
      <c r="DV333" s="1"/>
    </row>
    <row r="334" spans="2:126">
      <c r="B334" s="5"/>
      <c r="C334" s="5"/>
      <c r="D334" s="5"/>
      <c r="DO334" s="1"/>
      <c r="DP334" s="1"/>
      <c r="DQ334" s="1"/>
      <c r="DR334" s="1"/>
      <c r="DS334" s="1"/>
      <c r="DT334" s="1"/>
      <c r="DU334" s="1"/>
      <c r="DV334" s="1"/>
    </row>
    <row r="335" spans="2:126">
      <c r="B335" s="5"/>
      <c r="C335" s="5"/>
      <c r="D335" s="5"/>
      <c r="DO335" s="1"/>
      <c r="DP335" s="1"/>
      <c r="DQ335" s="1"/>
      <c r="DR335" s="1"/>
      <c r="DS335" s="1"/>
      <c r="DT335" s="1"/>
      <c r="DU335" s="1"/>
      <c r="DV335" s="1"/>
    </row>
    <row r="336" spans="2:126">
      <c r="B336" s="5"/>
      <c r="C336" s="5"/>
      <c r="D336" s="5"/>
      <c r="DO336" s="1"/>
      <c r="DP336" s="1"/>
      <c r="DQ336" s="1"/>
      <c r="DR336" s="1"/>
      <c r="DS336" s="1"/>
      <c r="DT336" s="1"/>
      <c r="DU336" s="1"/>
      <c r="DV336" s="1"/>
    </row>
    <row r="337" spans="2:126">
      <c r="B337" s="5"/>
      <c r="C337" s="5"/>
      <c r="D337" s="5"/>
      <c r="DO337" s="1"/>
      <c r="DP337" s="1"/>
      <c r="DQ337" s="1"/>
      <c r="DR337" s="1"/>
      <c r="DS337" s="1"/>
      <c r="DT337" s="1"/>
      <c r="DU337" s="1"/>
      <c r="DV337" s="1"/>
    </row>
    <row r="338" spans="2:126">
      <c r="B338" s="5"/>
      <c r="C338" s="5"/>
      <c r="D338" s="5"/>
      <c r="DO338" s="1"/>
      <c r="DP338" s="1"/>
      <c r="DQ338" s="1"/>
      <c r="DR338" s="1"/>
      <c r="DS338" s="1"/>
      <c r="DT338" s="1"/>
      <c r="DU338" s="1"/>
      <c r="DV338" s="1"/>
    </row>
    <row r="339" spans="2:126">
      <c r="B339" s="5"/>
      <c r="C339" s="5"/>
      <c r="D339" s="5"/>
      <c r="DO339" s="1"/>
      <c r="DP339" s="1"/>
      <c r="DQ339" s="1"/>
      <c r="DR339" s="1"/>
      <c r="DS339" s="1"/>
      <c r="DT339" s="1"/>
      <c r="DU339" s="1"/>
      <c r="DV339" s="1"/>
    </row>
    <row r="340" spans="2:126">
      <c r="B340" s="5"/>
      <c r="C340" s="5"/>
      <c r="D340" s="5"/>
      <c r="DO340" s="1"/>
      <c r="DP340" s="1"/>
      <c r="DQ340" s="1"/>
      <c r="DR340" s="1"/>
      <c r="DS340" s="1"/>
      <c r="DT340" s="1"/>
      <c r="DU340" s="1"/>
      <c r="DV340" s="1"/>
    </row>
    <row r="341" spans="2:126">
      <c r="B341" s="5"/>
      <c r="C341" s="5"/>
      <c r="D341" s="5"/>
      <c r="DO341" s="1"/>
      <c r="DP341" s="1"/>
      <c r="DQ341" s="1"/>
      <c r="DR341" s="1"/>
      <c r="DS341" s="1"/>
      <c r="DT341" s="1"/>
      <c r="DU341" s="1"/>
      <c r="DV341" s="1"/>
    </row>
    <row r="342" spans="2:126">
      <c r="B342" s="5"/>
      <c r="C342" s="5"/>
      <c r="D342" s="5"/>
      <c r="DO342" s="1"/>
      <c r="DP342" s="1"/>
      <c r="DQ342" s="1"/>
      <c r="DR342" s="1"/>
      <c r="DS342" s="1"/>
      <c r="DT342" s="1"/>
      <c r="DU342" s="1"/>
      <c r="DV342" s="1"/>
    </row>
    <row r="343" spans="2:126">
      <c r="B343" s="5"/>
      <c r="C343" s="5"/>
      <c r="D343" s="5"/>
      <c r="DO343" s="1"/>
      <c r="DP343" s="1"/>
      <c r="DQ343" s="1"/>
      <c r="DR343" s="1"/>
      <c r="DS343" s="1"/>
      <c r="DT343" s="1"/>
      <c r="DU343" s="1"/>
      <c r="DV343" s="1"/>
    </row>
    <row r="344" spans="2:126">
      <c r="B344" s="5"/>
      <c r="C344" s="5"/>
      <c r="D344" s="5"/>
      <c r="DO344" s="1"/>
      <c r="DP344" s="1"/>
      <c r="DQ344" s="1"/>
      <c r="DR344" s="1"/>
      <c r="DS344" s="1"/>
      <c r="DT344" s="1"/>
      <c r="DU344" s="1"/>
      <c r="DV344" s="1"/>
    </row>
    <row r="345" spans="2:126">
      <c r="B345" s="5"/>
      <c r="C345" s="5"/>
      <c r="D345" s="5"/>
      <c r="DO345" s="1"/>
      <c r="DP345" s="1"/>
      <c r="DQ345" s="1"/>
      <c r="DR345" s="1"/>
      <c r="DS345" s="1"/>
      <c r="DT345" s="1"/>
      <c r="DU345" s="1"/>
      <c r="DV345" s="1"/>
    </row>
    <row r="346" spans="2:126">
      <c r="B346" s="5"/>
      <c r="C346" s="5"/>
      <c r="D346" s="5"/>
      <c r="DO346" s="1"/>
      <c r="DP346" s="1"/>
      <c r="DQ346" s="1"/>
      <c r="DR346" s="1"/>
      <c r="DS346" s="1"/>
      <c r="DT346" s="1"/>
      <c r="DU346" s="1"/>
      <c r="DV346" s="1"/>
    </row>
    <row r="347" spans="2:126">
      <c r="B347" s="5"/>
      <c r="C347" s="5"/>
      <c r="D347" s="5"/>
      <c r="DO347" s="1"/>
      <c r="DP347" s="1"/>
      <c r="DQ347" s="1"/>
      <c r="DR347" s="1"/>
      <c r="DS347" s="1"/>
      <c r="DT347" s="1"/>
      <c r="DU347" s="1"/>
      <c r="DV347" s="1"/>
    </row>
    <row r="348" spans="2:126">
      <c r="B348" s="5"/>
      <c r="C348" s="5"/>
      <c r="D348" s="5"/>
      <c r="DO348" s="1"/>
      <c r="DP348" s="1"/>
      <c r="DQ348" s="1"/>
      <c r="DR348" s="1"/>
      <c r="DS348" s="1"/>
      <c r="DT348" s="1"/>
      <c r="DU348" s="1"/>
      <c r="DV348" s="1"/>
    </row>
    <row r="349" spans="2:126">
      <c r="B349" s="5"/>
      <c r="C349" s="5"/>
      <c r="D349" s="5"/>
      <c r="DO349" s="1"/>
      <c r="DP349" s="1"/>
      <c r="DQ349" s="1"/>
      <c r="DR349" s="1"/>
      <c r="DS349" s="1"/>
      <c r="DT349" s="1"/>
      <c r="DU349" s="1"/>
      <c r="DV349" s="1"/>
    </row>
    <row r="350" spans="2:126">
      <c r="B350" s="5"/>
      <c r="C350" s="5"/>
      <c r="D350" s="5"/>
      <c r="DO350" s="1"/>
      <c r="DP350" s="1"/>
      <c r="DQ350" s="1"/>
      <c r="DR350" s="1"/>
      <c r="DS350" s="1"/>
      <c r="DT350" s="1"/>
      <c r="DU350" s="1"/>
      <c r="DV350" s="1"/>
    </row>
    <row r="351" spans="2:126">
      <c r="B351" s="5"/>
      <c r="C351" s="5"/>
      <c r="D351" s="5"/>
      <c r="DO351" s="1"/>
      <c r="DP351" s="1"/>
      <c r="DQ351" s="1"/>
      <c r="DR351" s="1"/>
      <c r="DS351" s="1"/>
      <c r="DT351" s="1"/>
      <c r="DU351" s="1"/>
      <c r="DV351" s="1"/>
    </row>
    <row r="352" spans="2:126">
      <c r="B352" s="5"/>
      <c r="C352" s="5"/>
      <c r="D352" s="5"/>
      <c r="DO352" s="1"/>
      <c r="DP352" s="1"/>
      <c r="DQ352" s="1"/>
      <c r="DR352" s="1"/>
      <c r="DS352" s="1"/>
      <c r="DT352" s="1"/>
      <c r="DU352" s="1"/>
      <c r="DV352" s="1"/>
    </row>
    <row r="353" spans="2:126">
      <c r="B353" s="5"/>
      <c r="C353" s="5"/>
      <c r="D353" s="5"/>
      <c r="DO353" s="1"/>
      <c r="DP353" s="1"/>
      <c r="DQ353" s="1"/>
      <c r="DR353" s="1"/>
      <c r="DS353" s="1"/>
      <c r="DT353" s="1"/>
      <c r="DU353" s="1"/>
      <c r="DV353" s="1"/>
    </row>
    <row r="354" spans="2:126">
      <c r="B354" s="5"/>
      <c r="C354" s="5"/>
      <c r="D354" s="5"/>
      <c r="DO354" s="1"/>
      <c r="DP354" s="1"/>
      <c r="DQ354" s="1"/>
      <c r="DR354" s="1"/>
      <c r="DS354" s="1"/>
      <c r="DT354" s="1"/>
      <c r="DU354" s="1"/>
      <c r="DV354" s="1"/>
    </row>
    <row r="355" spans="2:126">
      <c r="B355" s="5"/>
      <c r="C355" s="5"/>
      <c r="D355" s="5"/>
      <c r="DO355" s="1"/>
      <c r="DP355" s="1"/>
      <c r="DQ355" s="1"/>
      <c r="DR355" s="1"/>
      <c r="DS355" s="1"/>
      <c r="DT355" s="1"/>
      <c r="DU355" s="1"/>
      <c r="DV355" s="1"/>
    </row>
    <row r="356" spans="2:126">
      <c r="B356" s="5"/>
      <c r="C356" s="5"/>
      <c r="D356" s="5"/>
      <c r="DO356" s="1"/>
      <c r="DP356" s="1"/>
      <c r="DQ356" s="1"/>
      <c r="DR356" s="1"/>
      <c r="DS356" s="1"/>
      <c r="DT356" s="1"/>
      <c r="DU356" s="1"/>
      <c r="DV356" s="1"/>
    </row>
    <row r="357" spans="2:126">
      <c r="B357" s="5"/>
      <c r="C357" s="5"/>
      <c r="D357" s="5"/>
      <c r="DO357" s="1"/>
      <c r="DP357" s="1"/>
      <c r="DQ357" s="1"/>
      <c r="DR357" s="1"/>
      <c r="DS357" s="1"/>
      <c r="DT357" s="1"/>
      <c r="DU357" s="1"/>
      <c r="DV357" s="1"/>
    </row>
    <row r="358" spans="2:126">
      <c r="B358" s="5"/>
      <c r="C358" s="5"/>
      <c r="D358" s="5"/>
      <c r="DO358" s="1"/>
      <c r="DP358" s="1"/>
      <c r="DQ358" s="1"/>
      <c r="DR358" s="1"/>
      <c r="DS358" s="1"/>
      <c r="DT358" s="1"/>
      <c r="DU358" s="1"/>
      <c r="DV358" s="1"/>
    </row>
    <row r="359" spans="2:126">
      <c r="B359" s="5"/>
      <c r="C359" s="5"/>
      <c r="D359" s="5"/>
      <c r="DO359" s="1"/>
      <c r="DP359" s="1"/>
      <c r="DQ359" s="1"/>
      <c r="DR359" s="1"/>
      <c r="DS359" s="1"/>
      <c r="DT359" s="1"/>
      <c r="DU359" s="1"/>
      <c r="DV359" s="1"/>
    </row>
    <row r="360" spans="2:126">
      <c r="B360" s="5"/>
      <c r="C360" s="5"/>
      <c r="D360" s="5"/>
      <c r="DO360" s="1"/>
      <c r="DP360" s="1"/>
      <c r="DQ360" s="1"/>
      <c r="DR360" s="1"/>
      <c r="DS360" s="1"/>
      <c r="DT360" s="1"/>
      <c r="DU360" s="1"/>
      <c r="DV360" s="1"/>
    </row>
    <row r="361" spans="2:126">
      <c r="B361" s="5"/>
      <c r="C361" s="5"/>
      <c r="D361" s="5"/>
      <c r="DO361" s="1"/>
      <c r="DP361" s="1"/>
      <c r="DQ361" s="1"/>
      <c r="DR361" s="1"/>
      <c r="DS361" s="1"/>
      <c r="DT361" s="1"/>
      <c r="DU361" s="1"/>
      <c r="DV361" s="1"/>
    </row>
    <row r="362" spans="2:126">
      <c r="B362" s="5"/>
      <c r="C362" s="5"/>
      <c r="D362" s="5"/>
      <c r="DO362" s="1"/>
      <c r="DP362" s="1"/>
      <c r="DQ362" s="1"/>
      <c r="DR362" s="1"/>
      <c r="DS362" s="1"/>
      <c r="DT362" s="1"/>
      <c r="DU362" s="1"/>
      <c r="DV362" s="1"/>
    </row>
    <row r="363" spans="2:126">
      <c r="B363" s="5"/>
      <c r="C363" s="5"/>
      <c r="D363" s="5"/>
      <c r="DO363" s="1"/>
      <c r="DP363" s="1"/>
      <c r="DQ363" s="1"/>
      <c r="DR363" s="1"/>
      <c r="DS363" s="1"/>
      <c r="DT363" s="1"/>
      <c r="DU363" s="1"/>
      <c r="DV363" s="1"/>
    </row>
    <row r="364" spans="2:126">
      <c r="B364" s="5"/>
      <c r="C364" s="5"/>
      <c r="D364" s="5"/>
      <c r="DO364" s="1"/>
      <c r="DP364" s="1"/>
      <c r="DQ364" s="1"/>
      <c r="DR364" s="1"/>
      <c r="DS364" s="1"/>
      <c r="DT364" s="1"/>
      <c r="DU364" s="1"/>
      <c r="DV364" s="1"/>
    </row>
    <row r="365" spans="2:126">
      <c r="B365" s="5"/>
      <c r="C365" s="5"/>
      <c r="D365" s="5"/>
      <c r="DO365" s="1"/>
      <c r="DP365" s="1"/>
      <c r="DQ365" s="1"/>
      <c r="DR365" s="1"/>
      <c r="DS365" s="1"/>
      <c r="DT365" s="1"/>
      <c r="DU365" s="1"/>
      <c r="DV365" s="1"/>
    </row>
    <row r="366" spans="2:126">
      <c r="B366" s="5"/>
      <c r="C366" s="5"/>
      <c r="D366" s="5"/>
      <c r="DO366" s="1"/>
      <c r="DP366" s="1"/>
      <c r="DQ366" s="1"/>
      <c r="DR366" s="1"/>
      <c r="DS366" s="1"/>
      <c r="DT366" s="1"/>
      <c r="DU366" s="1"/>
      <c r="DV366" s="1"/>
    </row>
    <row r="367" spans="2:126">
      <c r="B367" s="5"/>
      <c r="C367" s="5"/>
      <c r="D367" s="5"/>
      <c r="DO367" s="1"/>
      <c r="DP367" s="1"/>
      <c r="DQ367" s="1"/>
      <c r="DR367" s="1"/>
      <c r="DS367" s="1"/>
      <c r="DT367" s="1"/>
      <c r="DU367" s="1"/>
      <c r="DV367" s="1"/>
    </row>
    <row r="368" spans="2:126">
      <c r="B368" s="5"/>
      <c r="C368" s="5"/>
      <c r="D368" s="5"/>
      <c r="DO368" s="1"/>
      <c r="DP368" s="1"/>
      <c r="DQ368" s="1"/>
      <c r="DR368" s="1"/>
      <c r="DS368" s="1"/>
      <c r="DT368" s="1"/>
      <c r="DU368" s="1"/>
      <c r="DV368" s="1"/>
    </row>
    <row r="369" spans="2:126">
      <c r="B369" s="5"/>
      <c r="C369" s="5"/>
      <c r="D369" s="5"/>
      <c r="DO369" s="1"/>
      <c r="DP369" s="1"/>
      <c r="DQ369" s="1"/>
      <c r="DR369" s="1"/>
      <c r="DS369" s="1"/>
      <c r="DT369" s="1"/>
      <c r="DU369" s="1"/>
      <c r="DV369" s="1"/>
    </row>
    <row r="370" spans="2:126">
      <c r="B370" s="5"/>
      <c r="C370" s="5"/>
      <c r="D370" s="5"/>
      <c r="DO370" s="1"/>
      <c r="DP370" s="1"/>
      <c r="DQ370" s="1"/>
      <c r="DR370" s="1"/>
      <c r="DS370" s="1"/>
      <c r="DT370" s="1"/>
      <c r="DU370" s="1"/>
      <c r="DV370" s="1"/>
    </row>
    <row r="371" spans="2:126">
      <c r="B371" s="5"/>
      <c r="C371" s="5"/>
      <c r="D371" s="5"/>
      <c r="DO371" s="1"/>
      <c r="DP371" s="1"/>
      <c r="DQ371" s="1"/>
      <c r="DR371" s="1"/>
      <c r="DS371" s="1"/>
      <c r="DT371" s="1"/>
      <c r="DU371" s="1"/>
      <c r="DV371" s="1"/>
    </row>
    <row r="372" spans="2:126">
      <c r="B372" s="5"/>
      <c r="C372" s="5"/>
      <c r="D372" s="5"/>
      <c r="DO372" s="1"/>
      <c r="DP372" s="1"/>
      <c r="DQ372" s="1"/>
      <c r="DR372" s="1"/>
      <c r="DS372" s="1"/>
      <c r="DT372" s="1"/>
      <c r="DU372" s="1"/>
      <c r="DV372" s="1"/>
    </row>
    <row r="373" spans="2:126">
      <c r="B373" s="5"/>
      <c r="C373" s="5"/>
      <c r="D373" s="5"/>
      <c r="DO373" s="1"/>
      <c r="DP373" s="1"/>
      <c r="DQ373" s="1"/>
      <c r="DR373" s="1"/>
      <c r="DS373" s="1"/>
      <c r="DT373" s="1"/>
      <c r="DU373" s="1"/>
      <c r="DV373" s="1"/>
    </row>
    <row r="374" spans="2:126">
      <c r="B374" s="5"/>
      <c r="C374" s="5"/>
      <c r="D374" s="5"/>
      <c r="DO374" s="1"/>
      <c r="DP374" s="1"/>
      <c r="DQ374" s="1"/>
      <c r="DR374" s="1"/>
      <c r="DS374" s="1"/>
      <c r="DT374" s="1"/>
      <c r="DU374" s="1"/>
      <c r="DV374" s="1"/>
    </row>
    <row r="375" spans="2:126">
      <c r="B375" s="5"/>
      <c r="C375" s="5"/>
      <c r="D375" s="5"/>
      <c r="DO375" s="1"/>
      <c r="DP375" s="1"/>
      <c r="DQ375" s="1"/>
      <c r="DR375" s="1"/>
      <c r="DS375" s="1"/>
      <c r="DT375" s="1"/>
      <c r="DU375" s="1"/>
      <c r="DV375" s="1"/>
    </row>
    <row r="376" spans="2:126">
      <c r="B376" s="5"/>
      <c r="C376" s="5"/>
      <c r="D376" s="5"/>
      <c r="DO376" s="1"/>
      <c r="DP376" s="1"/>
      <c r="DQ376" s="1"/>
      <c r="DR376" s="1"/>
      <c r="DS376" s="1"/>
      <c r="DT376" s="1"/>
      <c r="DU376" s="1"/>
      <c r="DV376" s="1"/>
    </row>
    <row r="377" spans="2:126">
      <c r="B377" s="5"/>
      <c r="C377" s="5"/>
      <c r="D377" s="5"/>
      <c r="DO377" s="1"/>
      <c r="DP377" s="1"/>
      <c r="DQ377" s="1"/>
      <c r="DR377" s="1"/>
      <c r="DS377" s="1"/>
      <c r="DT377" s="1"/>
      <c r="DU377" s="1"/>
      <c r="DV377" s="1"/>
    </row>
    <row r="378" spans="2:126">
      <c r="B378" s="5"/>
      <c r="C378" s="5"/>
      <c r="D378" s="5"/>
      <c r="DO378" s="1"/>
      <c r="DP378" s="1"/>
      <c r="DQ378" s="1"/>
      <c r="DR378" s="1"/>
      <c r="DS378" s="1"/>
      <c r="DT378" s="1"/>
      <c r="DU378" s="1"/>
      <c r="DV378" s="1"/>
    </row>
    <row r="379" spans="2:126">
      <c r="B379" s="5"/>
      <c r="C379" s="5"/>
      <c r="D379" s="5"/>
      <c r="DO379" s="1"/>
      <c r="DP379" s="1"/>
      <c r="DQ379" s="1"/>
      <c r="DR379" s="1"/>
      <c r="DS379" s="1"/>
      <c r="DT379" s="1"/>
      <c r="DU379" s="1"/>
      <c r="DV379" s="1"/>
    </row>
    <row r="380" spans="2:126">
      <c r="B380" s="5"/>
      <c r="C380" s="5"/>
      <c r="D380" s="5"/>
      <c r="DO380" s="1"/>
      <c r="DP380" s="1"/>
      <c r="DQ380" s="1"/>
      <c r="DR380" s="1"/>
      <c r="DS380" s="1"/>
      <c r="DT380" s="1"/>
      <c r="DU380" s="1"/>
      <c r="DV380" s="1"/>
    </row>
    <row r="381" spans="2:126">
      <c r="B381" s="5"/>
      <c r="C381" s="5"/>
      <c r="D381" s="5"/>
      <c r="DO381" s="1"/>
      <c r="DP381" s="1"/>
      <c r="DQ381" s="1"/>
      <c r="DR381" s="1"/>
      <c r="DS381" s="1"/>
      <c r="DT381" s="1"/>
      <c r="DU381" s="1"/>
      <c r="DV381" s="1"/>
    </row>
    <row r="382" spans="2:126">
      <c r="B382" s="5"/>
      <c r="C382" s="5"/>
      <c r="D382" s="5"/>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73">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+Wochenübersicht!B8</f>
        <v>45306</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c r="B7" s="6" t="s">
        <v>14</v>
      </c>
      <c r="C7" s="7">
        <f>+SUM(C8:C1048576)</f>
        <v>6693</v>
      </c>
      <c r="D7" s="24">
        <f>+SUMPRODUCT(C8:C20000,D8:D20000)/C7</f>
        <v>21.779121470192745</v>
      </c>
      <c r="E7" s="8" t="s">
        <v>0</v>
      </c>
      <c r="F7" s="30"/>
      <c r="H7" s="25"/>
    </row>
    <row r="8" spans="1:8">
      <c r="B8" s="41">
        <v>45306.336039317132</v>
      </c>
      <c r="C8" s="42">
        <v>70</v>
      </c>
      <c r="D8" s="43">
        <v>21.62</v>
      </c>
      <c r="E8" s="43" t="s">
        <v>0</v>
      </c>
      <c r="F8" s="43" t="s">
        <v>15</v>
      </c>
    </row>
    <row r="9" spans="1:8">
      <c r="B9" s="41">
        <v>45306.337234988423</v>
      </c>
      <c r="C9" s="42">
        <v>88</v>
      </c>
      <c r="D9" s="43">
        <v>21.86</v>
      </c>
      <c r="E9" s="43" t="s">
        <v>0</v>
      </c>
      <c r="F9" s="43" t="s">
        <v>15</v>
      </c>
    </row>
    <row r="10" spans="1:8">
      <c r="B10" s="41">
        <v>45306.337234988423</v>
      </c>
      <c r="C10" s="42">
        <v>88</v>
      </c>
      <c r="D10" s="43">
        <v>21.86</v>
      </c>
      <c r="E10" s="43" t="s">
        <v>0</v>
      </c>
      <c r="F10" s="43" t="s">
        <v>15</v>
      </c>
    </row>
    <row r="11" spans="1:8">
      <c r="B11" s="41">
        <v>45306.33723503472</v>
      </c>
      <c r="C11" s="42">
        <v>88</v>
      </c>
      <c r="D11" s="43">
        <v>21.86</v>
      </c>
      <c r="E11" s="43" t="s">
        <v>0</v>
      </c>
      <c r="F11" s="43" t="s">
        <v>15</v>
      </c>
    </row>
    <row r="12" spans="1:8">
      <c r="B12" s="41">
        <v>45306.33723503472</v>
      </c>
      <c r="C12" s="42">
        <v>88</v>
      </c>
      <c r="D12" s="43">
        <v>21.86</v>
      </c>
      <c r="E12" s="43" t="s">
        <v>0</v>
      </c>
      <c r="F12" s="43" t="s">
        <v>15</v>
      </c>
    </row>
    <row r="13" spans="1:8">
      <c r="B13" s="41">
        <v>45306.337235069448</v>
      </c>
      <c r="C13" s="42">
        <v>88</v>
      </c>
      <c r="D13" s="43">
        <v>21.86</v>
      </c>
      <c r="E13" s="43" t="s">
        <v>0</v>
      </c>
      <c r="F13" s="43" t="s">
        <v>15</v>
      </c>
    </row>
    <row r="14" spans="1:8">
      <c r="B14" s="41">
        <v>45306.337235104169</v>
      </c>
      <c r="C14" s="42">
        <v>82</v>
      </c>
      <c r="D14" s="43">
        <v>21.86</v>
      </c>
      <c r="E14" s="43" t="s">
        <v>0</v>
      </c>
      <c r="F14" s="43" t="s">
        <v>15</v>
      </c>
    </row>
    <row r="15" spans="1:8">
      <c r="B15" s="41">
        <v>45306.339377164353</v>
      </c>
      <c r="C15" s="42">
        <v>101</v>
      </c>
      <c r="D15" s="43">
        <v>21.84</v>
      </c>
      <c r="E15" s="43" t="s">
        <v>0</v>
      </c>
      <c r="F15" s="43" t="s">
        <v>15</v>
      </c>
    </row>
    <row r="16" spans="1:8">
      <c r="B16" s="41">
        <v>45306.340389201388</v>
      </c>
      <c r="C16" s="42">
        <v>12</v>
      </c>
      <c r="D16" s="43">
        <v>21.8</v>
      </c>
      <c r="E16" s="43" t="s">
        <v>0</v>
      </c>
      <c r="F16" s="43" t="s">
        <v>15</v>
      </c>
    </row>
    <row r="17" spans="2:6">
      <c r="B17" s="41">
        <v>45306.340389201388</v>
      </c>
      <c r="C17" s="42">
        <v>65</v>
      </c>
      <c r="D17" s="43">
        <v>21.8</v>
      </c>
      <c r="E17" s="43" t="s">
        <v>0</v>
      </c>
      <c r="F17" s="43" t="s">
        <v>15</v>
      </c>
    </row>
    <row r="18" spans="2:6">
      <c r="B18" s="41">
        <v>45306.340884027777</v>
      </c>
      <c r="C18" s="42">
        <v>56</v>
      </c>
      <c r="D18" s="43">
        <v>21.76</v>
      </c>
      <c r="E18" s="43" t="s">
        <v>0</v>
      </c>
      <c r="F18" s="43" t="s">
        <v>15</v>
      </c>
    </row>
    <row r="19" spans="2:6">
      <c r="B19" s="41">
        <v>45306.342249155095</v>
      </c>
      <c r="C19" s="42">
        <v>84</v>
      </c>
      <c r="D19" s="43">
        <v>21.76</v>
      </c>
      <c r="E19" s="43" t="s">
        <v>0</v>
      </c>
      <c r="F19" s="43" t="s">
        <v>15</v>
      </c>
    </row>
    <row r="20" spans="2:6">
      <c r="B20" s="41">
        <v>45306.346783877314</v>
      </c>
      <c r="C20" s="42">
        <v>140</v>
      </c>
      <c r="D20" s="43">
        <v>21.88</v>
      </c>
      <c r="E20" s="43" t="s">
        <v>0</v>
      </c>
      <c r="F20" s="43" t="s">
        <v>15</v>
      </c>
    </row>
    <row r="21" spans="2:6">
      <c r="B21" s="41">
        <v>45306.350185613424</v>
      </c>
      <c r="C21" s="42">
        <v>150</v>
      </c>
      <c r="D21" s="43">
        <v>21.94</v>
      </c>
      <c r="E21" s="43" t="s">
        <v>0</v>
      </c>
      <c r="F21" s="43" t="s">
        <v>15</v>
      </c>
    </row>
    <row r="22" spans="2:6">
      <c r="B22" s="41">
        <v>45306.352183298608</v>
      </c>
      <c r="C22" s="42">
        <v>60</v>
      </c>
      <c r="D22" s="43">
        <v>21.96</v>
      </c>
      <c r="E22" s="43" t="s">
        <v>0</v>
      </c>
      <c r="F22" s="43" t="s">
        <v>15</v>
      </c>
    </row>
    <row r="23" spans="2:6">
      <c r="B23" s="41">
        <v>45306.352646793981</v>
      </c>
      <c r="C23" s="42">
        <v>70</v>
      </c>
      <c r="D23" s="43">
        <v>22</v>
      </c>
      <c r="E23" s="43" t="s">
        <v>0</v>
      </c>
      <c r="F23" s="43" t="s">
        <v>15</v>
      </c>
    </row>
    <row r="24" spans="2:6">
      <c r="B24" s="41">
        <v>45306.354134108798</v>
      </c>
      <c r="C24" s="42">
        <v>70</v>
      </c>
      <c r="D24" s="43">
        <v>22.04</v>
      </c>
      <c r="E24" s="43" t="s">
        <v>0</v>
      </c>
      <c r="F24" s="43" t="s">
        <v>15</v>
      </c>
    </row>
    <row r="25" spans="2:6">
      <c r="B25" s="41">
        <v>45306.356079247686</v>
      </c>
      <c r="C25" s="42">
        <v>70</v>
      </c>
      <c r="D25" s="43">
        <v>21.96</v>
      </c>
      <c r="E25" s="43" t="s">
        <v>0</v>
      </c>
      <c r="F25" s="43" t="s">
        <v>15</v>
      </c>
    </row>
    <row r="26" spans="2:6">
      <c r="B26" s="41">
        <v>45306.357071840277</v>
      </c>
      <c r="C26" s="42">
        <v>48</v>
      </c>
      <c r="D26" s="43">
        <v>21.98</v>
      </c>
      <c r="E26" s="43" t="s">
        <v>0</v>
      </c>
      <c r="F26" s="43" t="s">
        <v>15</v>
      </c>
    </row>
    <row r="27" spans="2:6">
      <c r="B27" s="41">
        <v>45306.357071874998</v>
      </c>
      <c r="C27" s="42">
        <v>92</v>
      </c>
      <c r="D27" s="43">
        <v>21.98</v>
      </c>
      <c r="E27" s="43" t="s">
        <v>0</v>
      </c>
      <c r="F27" s="43" t="s">
        <v>15</v>
      </c>
    </row>
    <row r="28" spans="2:6">
      <c r="B28" s="41">
        <v>45306.359272569447</v>
      </c>
      <c r="C28" s="42">
        <v>140</v>
      </c>
      <c r="D28" s="43">
        <v>21.92</v>
      </c>
      <c r="E28" s="43" t="s">
        <v>0</v>
      </c>
      <c r="F28" s="43" t="s">
        <v>15</v>
      </c>
    </row>
    <row r="29" spans="2:6">
      <c r="B29" s="41">
        <v>45306.359715937499</v>
      </c>
      <c r="C29" s="42">
        <v>140</v>
      </c>
      <c r="D29" s="43">
        <v>21.92</v>
      </c>
      <c r="E29" s="43" t="s">
        <v>0</v>
      </c>
      <c r="F29" s="43" t="s">
        <v>15</v>
      </c>
    </row>
    <row r="30" spans="2:6">
      <c r="B30" s="41">
        <v>45306.360975694442</v>
      </c>
      <c r="C30" s="42">
        <v>60</v>
      </c>
      <c r="D30" s="43">
        <v>21.86</v>
      </c>
      <c r="E30" s="43" t="s">
        <v>0</v>
      </c>
      <c r="F30" s="43" t="s">
        <v>15</v>
      </c>
    </row>
    <row r="31" spans="2:6">
      <c r="B31" s="41">
        <v>45306.363279664351</v>
      </c>
      <c r="C31" s="42">
        <v>290</v>
      </c>
      <c r="D31" s="43">
        <v>21.7</v>
      </c>
      <c r="E31" s="43" t="s">
        <v>0</v>
      </c>
      <c r="F31" s="43" t="s">
        <v>15</v>
      </c>
    </row>
    <row r="32" spans="2:6">
      <c r="B32" s="41">
        <v>45306.363705706019</v>
      </c>
      <c r="C32" s="42">
        <v>70</v>
      </c>
      <c r="D32" s="43">
        <v>21.7</v>
      </c>
      <c r="E32" s="43" t="s">
        <v>0</v>
      </c>
      <c r="F32" s="43" t="s">
        <v>15</v>
      </c>
    </row>
    <row r="33" spans="2:6">
      <c r="B33" s="41">
        <v>45306.364503969904</v>
      </c>
      <c r="C33" s="42">
        <v>70</v>
      </c>
      <c r="D33" s="43">
        <v>21.76</v>
      </c>
      <c r="E33" s="43" t="s">
        <v>0</v>
      </c>
      <c r="F33" s="43" t="s">
        <v>15</v>
      </c>
    </row>
    <row r="34" spans="2:6">
      <c r="B34" s="41">
        <v>45306.371999687501</v>
      </c>
      <c r="C34" s="42">
        <v>70</v>
      </c>
      <c r="D34" s="43">
        <v>21.84</v>
      </c>
      <c r="E34" s="43" t="s">
        <v>0</v>
      </c>
      <c r="F34" s="43" t="s">
        <v>15</v>
      </c>
    </row>
    <row r="35" spans="2:6">
      <c r="B35" s="41">
        <v>45306.375431134256</v>
      </c>
      <c r="C35" s="42">
        <v>70</v>
      </c>
      <c r="D35" s="43">
        <v>21.76</v>
      </c>
      <c r="E35" s="43" t="s">
        <v>0</v>
      </c>
      <c r="F35" s="43" t="s">
        <v>15</v>
      </c>
    </row>
    <row r="36" spans="2:6">
      <c r="B36" s="41">
        <v>45306.377911840274</v>
      </c>
      <c r="C36" s="42">
        <v>70</v>
      </c>
      <c r="D36" s="43">
        <v>21.8</v>
      </c>
      <c r="E36" s="43" t="s">
        <v>0</v>
      </c>
      <c r="F36" s="43" t="s">
        <v>15</v>
      </c>
    </row>
    <row r="37" spans="2:6">
      <c r="B37" s="41">
        <v>45306.378708715281</v>
      </c>
      <c r="C37" s="42">
        <v>70</v>
      </c>
      <c r="D37" s="43">
        <v>21.8</v>
      </c>
      <c r="E37" s="43" t="s">
        <v>0</v>
      </c>
      <c r="F37" s="43" t="s">
        <v>15</v>
      </c>
    </row>
    <row r="38" spans="2:6">
      <c r="B38" s="41">
        <v>45306.379562499998</v>
      </c>
      <c r="C38" s="42">
        <v>70</v>
      </c>
      <c r="D38" s="43">
        <v>21.84</v>
      </c>
      <c r="E38" s="43" t="s">
        <v>0</v>
      </c>
      <c r="F38" s="43" t="s">
        <v>15</v>
      </c>
    </row>
    <row r="39" spans="2:6">
      <c r="B39" s="41">
        <v>45306.380020868055</v>
      </c>
      <c r="C39" s="42">
        <v>210</v>
      </c>
      <c r="D39" s="43">
        <v>21.82</v>
      </c>
      <c r="E39" s="43" t="s">
        <v>0</v>
      </c>
      <c r="F39" s="43" t="s">
        <v>15</v>
      </c>
    </row>
    <row r="40" spans="2:6">
      <c r="B40" s="41">
        <v>45306.385764039354</v>
      </c>
      <c r="C40" s="42">
        <v>70</v>
      </c>
      <c r="D40" s="43">
        <v>21.82</v>
      </c>
      <c r="E40" s="43" t="s">
        <v>0</v>
      </c>
      <c r="F40" s="43" t="s">
        <v>15</v>
      </c>
    </row>
    <row r="41" spans="2:6">
      <c r="B41" s="41">
        <v>45306.391814085648</v>
      </c>
      <c r="C41" s="42">
        <v>70</v>
      </c>
      <c r="D41" s="43">
        <v>21.88</v>
      </c>
      <c r="E41" s="43" t="s">
        <v>0</v>
      </c>
      <c r="F41" s="43" t="s">
        <v>15</v>
      </c>
    </row>
    <row r="42" spans="2:6">
      <c r="B42" s="41">
        <v>45306.392279594904</v>
      </c>
      <c r="C42" s="42">
        <v>70</v>
      </c>
      <c r="D42" s="43">
        <v>21.86</v>
      </c>
      <c r="E42" s="43" t="s">
        <v>0</v>
      </c>
      <c r="F42" s="43" t="s">
        <v>15</v>
      </c>
    </row>
    <row r="43" spans="2:6">
      <c r="B43" s="41">
        <v>45306.396004826391</v>
      </c>
      <c r="C43" s="42">
        <v>140</v>
      </c>
      <c r="D43" s="43">
        <v>21.82</v>
      </c>
      <c r="E43" s="43" t="s">
        <v>0</v>
      </c>
      <c r="F43" s="43" t="s">
        <v>15</v>
      </c>
    </row>
    <row r="44" spans="2:6">
      <c r="B44" s="41">
        <v>45306.396438541669</v>
      </c>
      <c r="C44" s="42">
        <v>140</v>
      </c>
      <c r="D44" s="43">
        <v>21.82</v>
      </c>
      <c r="E44" s="43" t="s">
        <v>0</v>
      </c>
      <c r="F44" s="43" t="s">
        <v>15</v>
      </c>
    </row>
    <row r="45" spans="2:6">
      <c r="B45" s="41">
        <v>45306.402868900463</v>
      </c>
      <c r="C45" s="42">
        <v>70</v>
      </c>
      <c r="D45" s="43">
        <v>21.7</v>
      </c>
      <c r="E45" s="43" t="s">
        <v>0</v>
      </c>
      <c r="F45" s="43" t="s">
        <v>15</v>
      </c>
    </row>
    <row r="46" spans="2:6">
      <c r="B46" s="41">
        <v>45306.409816122687</v>
      </c>
      <c r="C46" s="42">
        <v>70</v>
      </c>
      <c r="D46" s="43">
        <v>21.62</v>
      </c>
      <c r="E46" s="43" t="s">
        <v>0</v>
      </c>
      <c r="F46" s="43" t="s">
        <v>15</v>
      </c>
    </row>
    <row r="47" spans="2:6">
      <c r="B47" s="41">
        <v>45306.416773958335</v>
      </c>
      <c r="C47" s="42">
        <v>70</v>
      </c>
      <c r="D47" s="43">
        <v>21.64</v>
      </c>
      <c r="E47" s="43" t="s">
        <v>0</v>
      </c>
      <c r="F47" s="43" t="s">
        <v>15</v>
      </c>
    </row>
    <row r="48" spans="2:6">
      <c r="B48" s="41">
        <v>45306.422342442129</v>
      </c>
      <c r="C48" s="42">
        <v>70</v>
      </c>
      <c r="D48" s="43">
        <v>21.66</v>
      </c>
      <c r="E48" s="43" t="s">
        <v>0</v>
      </c>
      <c r="F48" s="43" t="s">
        <v>15</v>
      </c>
    </row>
    <row r="49" spans="2:6">
      <c r="B49" s="41">
        <v>45306.4312790162</v>
      </c>
      <c r="C49" s="42">
        <v>26</v>
      </c>
      <c r="D49" s="43">
        <v>21.68</v>
      </c>
      <c r="E49" s="43" t="s">
        <v>0</v>
      </c>
      <c r="F49" s="43" t="s">
        <v>15</v>
      </c>
    </row>
    <row r="50" spans="2:6">
      <c r="B50" s="41">
        <v>45306.4312790162</v>
      </c>
      <c r="C50" s="42">
        <v>44</v>
      </c>
      <c r="D50" s="43">
        <v>21.68</v>
      </c>
      <c r="E50" s="43" t="s">
        <v>0</v>
      </c>
      <c r="F50" s="43" t="s">
        <v>15</v>
      </c>
    </row>
    <row r="51" spans="2:6">
      <c r="B51" s="41">
        <v>45306.448972650462</v>
      </c>
      <c r="C51" s="42">
        <v>70</v>
      </c>
      <c r="D51" s="43">
        <v>21.64</v>
      </c>
      <c r="E51" s="43" t="s">
        <v>0</v>
      </c>
      <c r="F51" s="43" t="s">
        <v>15</v>
      </c>
    </row>
    <row r="52" spans="2:6">
      <c r="B52" s="41">
        <v>45306.457541898148</v>
      </c>
      <c r="C52" s="42">
        <v>140</v>
      </c>
      <c r="D52" s="43">
        <v>21.64</v>
      </c>
      <c r="E52" s="43" t="s">
        <v>0</v>
      </c>
      <c r="F52" s="43" t="s">
        <v>15</v>
      </c>
    </row>
    <row r="53" spans="2:6">
      <c r="B53" s="41">
        <v>45306.468930902774</v>
      </c>
      <c r="C53" s="42">
        <v>280</v>
      </c>
      <c r="D53" s="43">
        <v>21.54</v>
      </c>
      <c r="E53" s="43" t="s">
        <v>0</v>
      </c>
      <c r="F53" s="43" t="s">
        <v>15</v>
      </c>
    </row>
    <row r="54" spans="2:6">
      <c r="B54" s="41">
        <v>45306.470022141206</v>
      </c>
      <c r="C54" s="42">
        <v>140</v>
      </c>
      <c r="D54" s="43">
        <v>21.56</v>
      </c>
      <c r="E54" s="43" t="s">
        <v>0</v>
      </c>
      <c r="F54" s="43" t="s">
        <v>15</v>
      </c>
    </row>
    <row r="55" spans="2:6">
      <c r="B55" s="41">
        <v>45306.480387615738</v>
      </c>
      <c r="C55" s="42">
        <v>70</v>
      </c>
      <c r="D55" s="43">
        <v>21.6</v>
      </c>
      <c r="E55" s="43" t="s">
        <v>0</v>
      </c>
      <c r="F55" s="43" t="s">
        <v>15</v>
      </c>
    </row>
    <row r="56" spans="2:6">
      <c r="B56" s="41">
        <v>45306.489676122685</v>
      </c>
      <c r="C56" s="42">
        <v>70</v>
      </c>
      <c r="D56" s="43">
        <v>21.6</v>
      </c>
      <c r="E56" s="43" t="s">
        <v>0</v>
      </c>
      <c r="F56" s="43" t="s">
        <v>15</v>
      </c>
    </row>
    <row r="57" spans="2:6">
      <c r="B57" s="41">
        <v>45306.4901034375</v>
      </c>
      <c r="C57" s="42">
        <v>70</v>
      </c>
      <c r="D57" s="43">
        <v>21.6</v>
      </c>
      <c r="E57" s="43" t="s">
        <v>0</v>
      </c>
      <c r="F57" s="43" t="s">
        <v>15</v>
      </c>
    </row>
    <row r="58" spans="2:6">
      <c r="B58" s="41">
        <v>45306.490498298612</v>
      </c>
      <c r="C58" s="42">
        <v>70</v>
      </c>
      <c r="D58" s="43">
        <v>21.64</v>
      </c>
      <c r="E58" s="43" t="s">
        <v>0</v>
      </c>
      <c r="F58" s="43" t="s">
        <v>15</v>
      </c>
    </row>
    <row r="59" spans="2:6">
      <c r="B59" s="41">
        <v>45306.512818483796</v>
      </c>
      <c r="C59" s="42">
        <v>210</v>
      </c>
      <c r="D59" s="43">
        <v>21.76</v>
      </c>
      <c r="E59" s="43" t="s">
        <v>0</v>
      </c>
      <c r="F59" s="43" t="s">
        <v>15</v>
      </c>
    </row>
    <row r="60" spans="2:6">
      <c r="B60" s="41">
        <v>45306.514935381943</v>
      </c>
      <c r="C60" s="42">
        <v>70</v>
      </c>
      <c r="D60" s="43">
        <v>21.68</v>
      </c>
      <c r="E60" s="43" t="s">
        <v>0</v>
      </c>
      <c r="F60" s="43" t="s">
        <v>15</v>
      </c>
    </row>
    <row r="61" spans="2:6">
      <c r="B61" s="41">
        <v>45306.518226817127</v>
      </c>
      <c r="C61" s="42">
        <v>72</v>
      </c>
      <c r="D61" s="43">
        <v>21.72</v>
      </c>
      <c r="E61" s="43" t="s">
        <v>0</v>
      </c>
      <c r="F61" s="43" t="s">
        <v>15</v>
      </c>
    </row>
    <row r="62" spans="2:6">
      <c r="B62" s="41">
        <v>45306.518226817127</v>
      </c>
      <c r="C62" s="42">
        <v>68</v>
      </c>
      <c r="D62" s="43">
        <v>21.72</v>
      </c>
      <c r="E62" s="43" t="s">
        <v>0</v>
      </c>
      <c r="F62" s="43" t="s">
        <v>15</v>
      </c>
    </row>
    <row r="63" spans="2:6">
      <c r="B63" s="41">
        <v>45306.534858252315</v>
      </c>
      <c r="C63" s="42">
        <v>70</v>
      </c>
      <c r="D63" s="43">
        <v>21.76</v>
      </c>
      <c r="E63" s="43" t="s">
        <v>0</v>
      </c>
      <c r="F63" s="43" t="s">
        <v>15</v>
      </c>
    </row>
    <row r="64" spans="2:6">
      <c r="B64" s="41">
        <v>45306.537529363428</v>
      </c>
      <c r="C64" s="42">
        <v>70</v>
      </c>
      <c r="D64" s="43">
        <v>21.7</v>
      </c>
      <c r="E64" s="43" t="s">
        <v>0</v>
      </c>
      <c r="F64" s="43" t="s">
        <v>15</v>
      </c>
    </row>
    <row r="65" spans="2:6">
      <c r="B65" s="41">
        <v>45306.546326006945</v>
      </c>
      <c r="C65" s="42">
        <v>140</v>
      </c>
      <c r="D65" s="43">
        <v>21.66</v>
      </c>
      <c r="E65" s="43" t="s">
        <v>0</v>
      </c>
      <c r="F65" s="43" t="s">
        <v>15</v>
      </c>
    </row>
    <row r="66" spans="2:6">
      <c r="B66" s="41">
        <v>45306.565194409719</v>
      </c>
      <c r="C66" s="42">
        <v>70</v>
      </c>
      <c r="D66" s="43">
        <v>21.68</v>
      </c>
      <c r="E66" s="43" t="s">
        <v>0</v>
      </c>
      <c r="F66" s="43" t="s">
        <v>15</v>
      </c>
    </row>
    <row r="67" spans="2:6">
      <c r="B67" s="41">
        <v>45306.584223032405</v>
      </c>
      <c r="C67" s="42">
        <v>70</v>
      </c>
      <c r="D67" s="43">
        <v>21.68</v>
      </c>
      <c r="E67" s="43" t="s">
        <v>0</v>
      </c>
      <c r="F67" s="43" t="s">
        <v>15</v>
      </c>
    </row>
    <row r="68" spans="2:6">
      <c r="B68" s="41">
        <v>45306.604503622686</v>
      </c>
      <c r="C68" s="42">
        <v>18</v>
      </c>
      <c r="D68" s="43">
        <v>21.82</v>
      </c>
      <c r="E68" s="43" t="s">
        <v>0</v>
      </c>
      <c r="F68" s="43" t="s">
        <v>15</v>
      </c>
    </row>
    <row r="69" spans="2:6">
      <c r="B69" s="41">
        <v>45306.604503668983</v>
      </c>
      <c r="C69" s="42">
        <v>52</v>
      </c>
      <c r="D69" s="43">
        <v>21.82</v>
      </c>
      <c r="E69" s="43" t="s">
        <v>0</v>
      </c>
      <c r="F69" s="43" t="s">
        <v>15</v>
      </c>
    </row>
    <row r="70" spans="2:6">
      <c r="B70" s="41">
        <v>45306.606068368055</v>
      </c>
      <c r="C70" s="42">
        <v>70</v>
      </c>
      <c r="D70" s="43">
        <v>21.78</v>
      </c>
      <c r="E70" s="43" t="s">
        <v>0</v>
      </c>
      <c r="F70" s="43" t="s">
        <v>15</v>
      </c>
    </row>
    <row r="71" spans="2:6">
      <c r="B71" s="41">
        <v>45306.608567673611</v>
      </c>
      <c r="C71" s="42">
        <v>70</v>
      </c>
      <c r="D71" s="43">
        <v>21.8</v>
      </c>
      <c r="E71" s="43" t="s">
        <v>0</v>
      </c>
      <c r="F71" s="43" t="s">
        <v>15</v>
      </c>
    </row>
    <row r="72" spans="2:6">
      <c r="B72" s="41">
        <v>45306.640867511574</v>
      </c>
      <c r="C72" s="42">
        <v>70</v>
      </c>
      <c r="D72" s="43">
        <v>21.8</v>
      </c>
      <c r="E72" s="43" t="s">
        <v>0</v>
      </c>
      <c r="F72" s="43" t="s">
        <v>15</v>
      </c>
    </row>
    <row r="73" spans="2:6">
      <c r="B73" s="41">
        <v>45306.643498761572</v>
      </c>
      <c r="C73" s="42">
        <v>70</v>
      </c>
      <c r="D73" s="43">
        <v>21.8</v>
      </c>
      <c r="E73" s="43" t="s">
        <v>0</v>
      </c>
      <c r="F73" s="43" t="s">
        <v>15</v>
      </c>
    </row>
    <row r="74" spans="2:6">
      <c r="B74" s="41">
        <v>45306.645658796297</v>
      </c>
      <c r="C74" s="42">
        <v>140</v>
      </c>
      <c r="D74" s="43">
        <v>21.86</v>
      </c>
      <c r="E74" s="43" t="s">
        <v>0</v>
      </c>
      <c r="F74" s="43" t="s">
        <v>15</v>
      </c>
    </row>
    <row r="75" spans="2:6">
      <c r="B75" s="41">
        <v>45306.657028969908</v>
      </c>
      <c r="C75" s="42">
        <v>70</v>
      </c>
      <c r="D75" s="43">
        <v>21.8</v>
      </c>
      <c r="E75" s="43" t="s">
        <v>0</v>
      </c>
      <c r="F75" s="43" t="s">
        <v>15</v>
      </c>
    </row>
    <row r="76" spans="2:6">
      <c r="B76" s="41">
        <v>45306.660011921296</v>
      </c>
      <c r="C76" s="42">
        <v>14</v>
      </c>
      <c r="D76" s="43">
        <v>21.78</v>
      </c>
      <c r="E76" s="43" t="s">
        <v>0</v>
      </c>
      <c r="F76" s="43" t="s">
        <v>15</v>
      </c>
    </row>
    <row r="77" spans="2:6">
      <c r="B77" s="41">
        <v>45306.661001238426</v>
      </c>
      <c r="C77" s="42">
        <v>56</v>
      </c>
      <c r="D77" s="43">
        <v>21.82</v>
      </c>
      <c r="E77" s="43" t="s">
        <v>0</v>
      </c>
      <c r="F77" s="43" t="s">
        <v>15</v>
      </c>
    </row>
    <row r="78" spans="2:6">
      <c r="B78" s="41">
        <v>45306.664601238423</v>
      </c>
      <c r="C78" s="42">
        <v>70</v>
      </c>
      <c r="D78" s="43">
        <v>21.82</v>
      </c>
      <c r="E78" s="43" t="s">
        <v>0</v>
      </c>
      <c r="F78" s="43" t="s">
        <v>15</v>
      </c>
    </row>
    <row r="79" spans="2:6">
      <c r="B79" s="41">
        <v>45306.666413888888</v>
      </c>
      <c r="C79" s="42">
        <v>70</v>
      </c>
      <c r="D79" s="43">
        <v>21.82</v>
      </c>
      <c r="E79" s="43" t="s">
        <v>0</v>
      </c>
      <c r="F79" s="43" t="s">
        <v>15</v>
      </c>
    </row>
    <row r="80" spans="2:6">
      <c r="B80" s="41">
        <v>45306.677383645831</v>
      </c>
      <c r="C80" s="42">
        <v>70</v>
      </c>
      <c r="D80" s="43">
        <v>21.76</v>
      </c>
      <c r="E80" s="43" t="s">
        <v>0</v>
      </c>
      <c r="F80" s="43" t="s">
        <v>15</v>
      </c>
    </row>
    <row r="81" spans="2:6">
      <c r="B81" s="41">
        <v>45306.681038113427</v>
      </c>
      <c r="C81" s="42">
        <v>70</v>
      </c>
      <c r="D81" s="43">
        <v>21.9</v>
      </c>
      <c r="E81" s="43" t="s">
        <v>0</v>
      </c>
      <c r="F81" s="43" t="s">
        <v>15</v>
      </c>
    </row>
    <row r="82" spans="2:6">
      <c r="B82" s="41">
        <v>45306.681961886577</v>
      </c>
      <c r="C82" s="42">
        <v>70</v>
      </c>
      <c r="D82" s="43">
        <v>21.84</v>
      </c>
      <c r="E82" s="43" t="s">
        <v>0</v>
      </c>
      <c r="F82" s="43" t="s">
        <v>15</v>
      </c>
    </row>
    <row r="83" spans="2:6">
      <c r="B83" s="41">
        <v>45306.68351855324</v>
      </c>
      <c r="C83" s="42">
        <v>90</v>
      </c>
      <c r="D83" s="43">
        <v>21.86</v>
      </c>
      <c r="E83" s="43" t="s">
        <v>0</v>
      </c>
      <c r="F83" s="43" t="s">
        <v>15</v>
      </c>
    </row>
    <row r="84" spans="2:6">
      <c r="B84" s="41">
        <v>45306.68351855324</v>
      </c>
      <c r="C84" s="42">
        <v>50</v>
      </c>
      <c r="D84" s="43">
        <v>21.86</v>
      </c>
      <c r="E84" s="43" t="s">
        <v>0</v>
      </c>
      <c r="F84" s="43" t="s">
        <v>15</v>
      </c>
    </row>
    <row r="85" spans="2:6">
      <c r="B85" s="41">
        <v>45306.685099571761</v>
      </c>
      <c r="C85" s="42">
        <v>43</v>
      </c>
      <c r="D85" s="43">
        <v>21.82</v>
      </c>
      <c r="E85" s="43" t="s">
        <v>0</v>
      </c>
      <c r="F85" s="43" t="s">
        <v>15</v>
      </c>
    </row>
    <row r="86" spans="2:6">
      <c r="B86" s="41"/>
      <c r="C86" s="42"/>
      <c r="D86" s="43"/>
      <c r="E86" s="43"/>
      <c r="F86" s="43"/>
    </row>
    <row r="87" spans="2:6">
      <c r="B87" s="41"/>
      <c r="C87" s="42"/>
      <c r="D87" s="43"/>
      <c r="E87" s="43"/>
      <c r="F87" s="43"/>
    </row>
    <row r="88" spans="2:6">
      <c r="B88" s="41"/>
      <c r="C88" s="42"/>
      <c r="D88" s="43"/>
      <c r="E88" s="43"/>
      <c r="F88" s="43"/>
    </row>
    <row r="89" spans="2:6">
      <c r="B89" s="41"/>
      <c r="C89" s="42"/>
      <c r="D89" s="43"/>
      <c r="E89" s="43"/>
      <c r="F89" s="43"/>
    </row>
    <row r="90" spans="2:6">
      <c r="B90" s="41"/>
      <c r="C90" s="42"/>
      <c r="D90" s="43"/>
      <c r="E90" s="43"/>
      <c r="F90" s="43"/>
    </row>
    <row r="91" spans="2:6">
      <c r="B91" s="41"/>
      <c r="C91" s="42"/>
      <c r="D91" s="43"/>
      <c r="E91" s="43"/>
      <c r="F91" s="43"/>
    </row>
    <row r="92" spans="2:6">
      <c r="B92" s="41"/>
      <c r="C92" s="42"/>
      <c r="D92" s="43"/>
      <c r="E92" s="43"/>
      <c r="F92" s="43"/>
    </row>
    <row r="93" spans="2:6">
      <c r="B93" s="41"/>
      <c r="C93" s="42"/>
      <c r="D93" s="43"/>
      <c r="E93" s="43"/>
      <c r="F93" s="43"/>
    </row>
    <row r="94" spans="2:6">
      <c r="B94" s="41"/>
      <c r="C94" s="42"/>
      <c r="D94" s="43"/>
      <c r="E94" s="43"/>
      <c r="F94" s="43"/>
    </row>
    <row r="95" spans="2:6">
      <c r="B95" s="41"/>
      <c r="C95" s="42"/>
      <c r="D95" s="43"/>
      <c r="E95" s="43"/>
      <c r="F95" s="43"/>
    </row>
    <row r="96" spans="2:6">
      <c r="B96" s="41"/>
      <c r="C96" s="42"/>
      <c r="D96" s="43"/>
      <c r="E96" s="43"/>
      <c r="F96" s="43"/>
    </row>
    <row r="97" spans="2:6">
      <c r="B97" s="41"/>
      <c r="C97" s="42"/>
      <c r="D97" s="43"/>
      <c r="E97" s="43"/>
      <c r="F97" s="43"/>
    </row>
    <row r="98" spans="2:6">
      <c r="B98" s="41"/>
      <c r="C98" s="42"/>
      <c r="D98" s="43"/>
      <c r="E98" s="43"/>
      <c r="F98" s="43"/>
    </row>
    <row r="99" spans="2:6">
      <c r="B99" s="41"/>
      <c r="C99" s="42"/>
      <c r="D99" s="43"/>
      <c r="E99" s="43"/>
      <c r="F99" s="43"/>
    </row>
    <row r="100" spans="2:6">
      <c r="B100" s="41"/>
      <c r="C100" s="42"/>
      <c r="D100" s="43"/>
      <c r="E100" s="43"/>
      <c r="F100" s="43"/>
    </row>
    <row r="101" spans="2:6">
      <c r="B101" s="41"/>
      <c r="C101" s="42"/>
      <c r="D101" s="43"/>
      <c r="E101" s="43"/>
      <c r="F101" s="43"/>
    </row>
    <row r="102" spans="2:6">
      <c r="B102" s="41"/>
      <c r="C102" s="42"/>
      <c r="D102" s="43"/>
      <c r="E102" s="43"/>
      <c r="F102" s="43"/>
    </row>
    <row r="103" spans="2:6">
      <c r="B103" s="41"/>
      <c r="C103" s="42"/>
      <c r="D103" s="43"/>
      <c r="E103" s="43"/>
      <c r="F103" s="43"/>
    </row>
    <row r="104" spans="2:6">
      <c r="B104" s="41"/>
      <c r="C104" s="42"/>
      <c r="D104" s="43"/>
      <c r="E104" s="43"/>
      <c r="F104" s="43"/>
    </row>
    <row r="105" spans="2:6">
      <c r="B105" s="41"/>
      <c r="C105" s="42"/>
      <c r="D105" s="43"/>
      <c r="E105" s="43"/>
      <c r="F105" s="43"/>
    </row>
    <row r="106" spans="2:6">
      <c r="B106" s="41"/>
      <c r="C106" s="42"/>
      <c r="D106" s="43"/>
      <c r="E106" s="43"/>
      <c r="F106" s="43"/>
    </row>
    <row r="107" spans="2:6">
      <c r="B107" s="41"/>
      <c r="C107" s="42"/>
      <c r="D107" s="43"/>
      <c r="E107" s="43"/>
      <c r="F107" s="43"/>
    </row>
    <row r="108" spans="2:6">
      <c r="B108" s="41"/>
      <c r="C108" s="42"/>
      <c r="D108" s="43"/>
      <c r="E108" s="43"/>
      <c r="F108" s="43"/>
    </row>
    <row r="109" spans="2:6">
      <c r="B109" s="41"/>
      <c r="C109" s="42"/>
      <c r="D109" s="43"/>
      <c r="E109" s="43"/>
      <c r="F109" s="43"/>
    </row>
    <row r="110" spans="2:6">
      <c r="B110" s="41"/>
      <c r="C110" s="42"/>
      <c r="D110" s="43"/>
      <c r="E110" s="43"/>
      <c r="F110" s="43"/>
    </row>
    <row r="111" spans="2:6">
      <c r="B111" s="41"/>
      <c r="C111" s="42"/>
      <c r="D111" s="43"/>
      <c r="E111" s="43"/>
      <c r="F111" s="43"/>
    </row>
    <row r="112" spans="2:6">
      <c r="B112" s="41"/>
      <c r="C112" s="42"/>
      <c r="D112" s="43"/>
      <c r="E112" s="43"/>
      <c r="F112" s="43"/>
    </row>
    <row r="113" spans="2:6">
      <c r="B113" s="41"/>
      <c r="C113" s="42"/>
      <c r="D113" s="43"/>
      <c r="E113" s="43"/>
      <c r="F113" s="43"/>
    </row>
    <row r="114" spans="2:6">
      <c r="B114" s="41"/>
      <c r="C114" s="42"/>
      <c r="D114" s="43"/>
      <c r="E114" s="43"/>
      <c r="F114" s="43"/>
    </row>
    <row r="115" spans="2:6">
      <c r="B115" s="41"/>
      <c r="C115" s="42"/>
      <c r="D115" s="43"/>
      <c r="E115" s="43"/>
      <c r="F115" s="43"/>
    </row>
    <row r="116" spans="2:6">
      <c r="B116" s="41"/>
      <c r="C116" s="42"/>
      <c r="D116" s="43"/>
      <c r="E116" s="43"/>
      <c r="F116" s="43"/>
    </row>
    <row r="117" spans="2:6">
      <c r="B117" s="41"/>
      <c r="C117" s="42"/>
      <c r="D117" s="43"/>
      <c r="E117" s="43"/>
      <c r="F117" s="43"/>
    </row>
    <row r="118" spans="2:6">
      <c r="B118" s="41"/>
      <c r="C118" s="42"/>
      <c r="D118" s="43"/>
      <c r="E118" s="43"/>
      <c r="F118" s="43"/>
    </row>
    <row r="119" spans="2:6">
      <c r="B119" s="41"/>
      <c r="C119" s="42"/>
      <c r="D119" s="43"/>
      <c r="E119" s="43"/>
      <c r="F119" s="43"/>
    </row>
    <row r="120" spans="2:6">
      <c r="B120" s="41"/>
      <c r="C120" s="42"/>
      <c r="D120" s="43"/>
      <c r="E120" s="43"/>
      <c r="F120" s="43"/>
    </row>
    <row r="121" spans="2:6">
      <c r="B121" s="41"/>
      <c r="C121" s="42"/>
      <c r="D121" s="43"/>
      <c r="E121" s="43"/>
      <c r="F121" s="43"/>
    </row>
    <row r="122" spans="2:6">
      <c r="B122" s="41"/>
      <c r="C122" s="42"/>
      <c r="D122" s="43"/>
      <c r="E122" s="43"/>
      <c r="F122" s="43"/>
    </row>
    <row r="123" spans="2:6">
      <c r="B123" s="41"/>
      <c r="C123" s="42"/>
      <c r="D123" s="43"/>
      <c r="E123" s="43"/>
      <c r="F123" s="43"/>
    </row>
    <row r="124" spans="2:6">
      <c r="B124" s="41"/>
      <c r="C124" s="42"/>
      <c r="D124" s="43"/>
      <c r="E124" s="43"/>
      <c r="F124" s="43"/>
    </row>
    <row r="125" spans="2:6">
      <c r="B125" s="41"/>
      <c r="C125" s="42"/>
      <c r="D125" s="43"/>
      <c r="E125" s="43"/>
      <c r="F125" s="43"/>
    </row>
    <row r="126" spans="2:6">
      <c r="B126" s="41"/>
      <c r="C126" s="42"/>
      <c r="D126" s="43"/>
      <c r="E126" s="43"/>
      <c r="F126" s="43"/>
    </row>
    <row r="127" spans="2:6">
      <c r="B127" s="41"/>
      <c r="C127" s="42"/>
      <c r="D127" s="43"/>
      <c r="E127" s="43"/>
      <c r="F127" s="43"/>
    </row>
    <row r="128" spans="2:6">
      <c r="B128" s="41"/>
      <c r="C128" s="42"/>
      <c r="D128" s="43"/>
      <c r="E128" s="43"/>
      <c r="F128" s="43"/>
    </row>
    <row r="129" spans="2:6">
      <c r="B129" s="41"/>
      <c r="C129" s="42"/>
      <c r="D129" s="43"/>
      <c r="E129" s="43"/>
      <c r="F129" s="43"/>
    </row>
    <row r="130" spans="2:6">
      <c r="B130" s="41"/>
      <c r="C130" s="42"/>
      <c r="D130" s="43"/>
      <c r="E130" s="43"/>
      <c r="F130" s="43"/>
    </row>
    <row r="131" spans="2:6">
      <c r="B131" s="41"/>
      <c r="C131" s="42"/>
      <c r="D131" s="43"/>
      <c r="E131" s="43"/>
      <c r="F131" s="43"/>
    </row>
    <row r="132" spans="2:6">
      <c r="B132" s="41"/>
      <c r="C132" s="42"/>
      <c r="D132" s="43"/>
      <c r="E132" s="43"/>
      <c r="F132" s="43"/>
    </row>
    <row r="133" spans="2:6">
      <c r="B133" s="41"/>
      <c r="C133" s="42"/>
      <c r="D133" s="43"/>
      <c r="E133" s="43"/>
      <c r="F133" s="43"/>
    </row>
    <row r="134" spans="2:6">
      <c r="B134" s="41"/>
      <c r="C134" s="42"/>
      <c r="D134" s="43"/>
      <c r="E134" s="43"/>
      <c r="F134" s="43"/>
    </row>
    <row r="135" spans="2:6">
      <c r="B135" s="41"/>
      <c r="C135" s="42"/>
      <c r="D135" s="43"/>
      <c r="E135" s="43"/>
      <c r="F135" s="43"/>
    </row>
    <row r="136" spans="2:6">
      <c r="B136" s="41"/>
      <c r="C136" s="42"/>
      <c r="D136" s="43"/>
      <c r="E136" s="43"/>
      <c r="F136" s="43"/>
    </row>
    <row r="137" spans="2:6">
      <c r="B137" s="41"/>
      <c r="C137" s="42"/>
      <c r="D137" s="43"/>
      <c r="E137" s="43"/>
      <c r="F137" s="43"/>
    </row>
    <row r="138" spans="2:6">
      <c r="B138" s="41"/>
      <c r="C138" s="42"/>
      <c r="D138" s="43"/>
      <c r="E138" s="43"/>
      <c r="F138" s="43"/>
    </row>
    <row r="139" spans="2:6">
      <c r="B139" s="41"/>
      <c r="C139" s="42"/>
      <c r="D139" s="43"/>
      <c r="E139" s="43"/>
      <c r="F139" s="43"/>
    </row>
    <row r="140" spans="2:6">
      <c r="B140" s="41"/>
      <c r="C140" s="42"/>
      <c r="D140" s="43"/>
      <c r="E140" s="43"/>
      <c r="F140" s="43"/>
    </row>
    <row r="141" spans="2:6">
      <c r="B141" s="41"/>
      <c r="C141" s="42"/>
      <c r="D141" s="43"/>
      <c r="E141" s="43"/>
      <c r="F141" s="43"/>
    </row>
    <row r="142" spans="2:6">
      <c r="B142" s="41"/>
      <c r="C142" s="42"/>
      <c r="D142" s="43"/>
      <c r="E142" s="43"/>
      <c r="F142" s="43"/>
    </row>
    <row r="143" spans="2:6">
      <c r="B143" s="41"/>
      <c r="C143" s="42"/>
      <c r="D143" s="43"/>
      <c r="E143" s="43"/>
      <c r="F143" s="43"/>
    </row>
    <row r="144" spans="2:6">
      <c r="B144" s="41"/>
      <c r="C144" s="42"/>
      <c r="D144" s="43"/>
      <c r="E144" s="43"/>
      <c r="F144" s="43"/>
    </row>
    <row r="145" spans="2:6">
      <c r="B145" s="41"/>
      <c r="C145" s="42"/>
      <c r="D145" s="43"/>
      <c r="E145" s="43"/>
      <c r="F145" s="43"/>
    </row>
    <row r="146" spans="2:6">
      <c r="B146" s="41"/>
      <c r="C146" s="42"/>
      <c r="D146" s="43"/>
      <c r="E146" s="43"/>
      <c r="F146" s="43"/>
    </row>
    <row r="147" spans="2:6">
      <c r="B147" s="41"/>
      <c r="C147" s="42"/>
      <c r="D147" s="43"/>
      <c r="E147" s="43"/>
      <c r="F147" s="43"/>
    </row>
    <row r="148" spans="2:6">
      <c r="B148" s="41"/>
      <c r="C148" s="42"/>
      <c r="D148" s="43"/>
      <c r="E148" s="43"/>
      <c r="F148" s="43"/>
    </row>
    <row r="149" spans="2:6">
      <c r="B149" s="41"/>
      <c r="C149" s="42"/>
      <c r="D149" s="43"/>
      <c r="E149" s="43"/>
      <c r="F149" s="43"/>
    </row>
    <row r="150" spans="2:6">
      <c r="B150" s="41"/>
      <c r="C150" s="42"/>
      <c r="D150" s="43"/>
      <c r="E150" s="43"/>
      <c r="F150" s="43"/>
    </row>
    <row r="151" spans="2:6">
      <c r="B151" s="41"/>
      <c r="C151" s="42"/>
      <c r="D151" s="43"/>
      <c r="E151" s="43"/>
      <c r="F151" s="43"/>
    </row>
    <row r="152" spans="2:6">
      <c r="B152" s="41"/>
      <c r="C152" s="42"/>
      <c r="D152" s="43"/>
      <c r="E152" s="43"/>
      <c r="F152" s="43"/>
    </row>
    <row r="153" spans="2:6">
      <c r="B153" s="41"/>
      <c r="C153" s="42"/>
      <c r="D153" s="43"/>
      <c r="E153" s="43"/>
      <c r="F153" s="43"/>
    </row>
    <row r="154" spans="2:6">
      <c r="B154" s="41"/>
      <c r="C154" s="42"/>
      <c r="D154" s="43"/>
      <c r="E154" s="43"/>
      <c r="F154" s="43"/>
    </row>
    <row r="155" spans="2:6">
      <c r="B155" s="41"/>
      <c r="C155" s="42"/>
      <c r="D155" s="43"/>
      <c r="E155" s="43"/>
      <c r="F155" s="43"/>
    </row>
    <row r="156" spans="2:6">
      <c r="B156" s="41"/>
      <c r="C156" s="42"/>
      <c r="D156" s="43"/>
      <c r="E156" s="43"/>
      <c r="F156" s="43"/>
    </row>
    <row r="157" spans="2:6">
      <c r="B157" s="41"/>
      <c r="C157" s="42"/>
      <c r="D157" s="43"/>
      <c r="E157" s="43"/>
      <c r="F157" s="43"/>
    </row>
    <row r="158" spans="2:6">
      <c r="B158" s="41"/>
      <c r="C158" s="42"/>
      <c r="D158" s="43"/>
      <c r="E158" s="43"/>
      <c r="F158" s="43"/>
    </row>
    <row r="159" spans="2:6">
      <c r="B159" s="41"/>
      <c r="C159" s="42"/>
      <c r="D159" s="43"/>
      <c r="E159" s="43"/>
      <c r="F159" s="43"/>
    </row>
    <row r="160" spans="2:6">
      <c r="B160" s="41"/>
      <c r="C160" s="42"/>
      <c r="D160" s="43"/>
      <c r="E160" s="43"/>
      <c r="F160" s="43"/>
    </row>
    <row r="161" spans="2:6">
      <c r="B161" s="41"/>
      <c r="C161" s="42"/>
      <c r="D161" s="43"/>
      <c r="E161" s="43"/>
      <c r="F161" s="43"/>
    </row>
    <row r="162" spans="2:6">
      <c r="B162" s="41"/>
      <c r="C162" s="42"/>
      <c r="D162" s="43"/>
      <c r="E162" s="43"/>
      <c r="F162" s="43"/>
    </row>
    <row r="163" spans="2:6">
      <c r="B163" s="41"/>
      <c r="C163" s="42"/>
      <c r="D163" s="43"/>
      <c r="E163" s="43"/>
      <c r="F163" s="43"/>
    </row>
    <row r="164" spans="2:6">
      <c r="B164" s="41"/>
      <c r="C164" s="42"/>
      <c r="D164" s="43"/>
      <c r="E164" s="43"/>
      <c r="F164" s="43"/>
    </row>
    <row r="165" spans="2:6">
      <c r="B165" s="41"/>
      <c r="C165" s="42"/>
      <c r="D165" s="43"/>
      <c r="E165" s="43"/>
      <c r="F165" s="43"/>
    </row>
    <row r="166" spans="2:6">
      <c r="B166" s="41"/>
      <c r="C166" s="42"/>
      <c r="D166" s="43"/>
      <c r="E166" s="43"/>
      <c r="F166" s="43"/>
    </row>
    <row r="167" spans="2:6">
      <c r="B167" s="41"/>
      <c r="C167" s="42"/>
      <c r="D167" s="43"/>
      <c r="E167" s="43"/>
      <c r="F167" s="43"/>
    </row>
    <row r="168" spans="2:6">
      <c r="B168" s="41"/>
      <c r="C168" s="42"/>
      <c r="D168" s="43"/>
      <c r="E168" s="43"/>
      <c r="F168" s="43"/>
    </row>
    <row r="169" spans="2:6">
      <c r="B169" s="41"/>
      <c r="C169" s="42"/>
      <c r="D169" s="43"/>
      <c r="E169" s="43"/>
      <c r="F169" s="43"/>
    </row>
    <row r="170" spans="2:6">
      <c r="B170" s="41"/>
      <c r="C170" s="42"/>
      <c r="D170" s="43"/>
      <c r="E170" s="43"/>
      <c r="F170" s="43"/>
    </row>
    <row r="171" spans="2:6">
      <c r="B171" s="41"/>
      <c r="C171" s="42"/>
      <c r="D171" s="43"/>
      <c r="E171" s="43"/>
      <c r="F171" s="43"/>
    </row>
    <row r="172" spans="2:6">
      <c r="B172" s="41"/>
      <c r="C172" s="42"/>
      <c r="D172" s="43"/>
      <c r="E172" s="43"/>
      <c r="F172" s="43"/>
    </row>
    <row r="173" spans="2:6">
      <c r="B173" s="41"/>
      <c r="C173" s="42"/>
      <c r="D173" s="43"/>
      <c r="E173" s="43"/>
      <c r="F173" s="43"/>
    </row>
    <row r="174" spans="2:6">
      <c r="B174" s="41"/>
      <c r="C174" s="42"/>
      <c r="D174" s="43"/>
      <c r="E174" s="43"/>
      <c r="F174" s="43"/>
    </row>
    <row r="175" spans="2:6">
      <c r="B175" s="41"/>
      <c r="C175" s="42"/>
      <c r="D175" s="43"/>
      <c r="E175" s="43"/>
      <c r="F175" s="43"/>
    </row>
    <row r="176" spans="2:6">
      <c r="B176" s="41"/>
      <c r="C176" s="42"/>
      <c r="D176" s="43"/>
      <c r="E176" s="43"/>
      <c r="F176" s="43"/>
    </row>
    <row r="177" spans="2:6">
      <c r="B177" s="41"/>
      <c r="C177" s="42"/>
      <c r="D177" s="43"/>
      <c r="E177" s="43"/>
      <c r="F177" s="43"/>
    </row>
    <row r="178" spans="2:6">
      <c r="B178" s="41"/>
      <c r="C178" s="42"/>
      <c r="D178" s="43"/>
      <c r="E178" s="43"/>
      <c r="F178" s="43"/>
    </row>
    <row r="179" spans="2:6">
      <c r="B179" s="41"/>
      <c r="C179" s="42"/>
      <c r="D179" s="43"/>
      <c r="E179" s="43"/>
      <c r="F179" s="43"/>
    </row>
    <row r="180" spans="2:6">
      <c r="B180" s="41"/>
      <c r="C180" s="42"/>
      <c r="D180" s="43"/>
      <c r="E180" s="43"/>
      <c r="F180" s="43"/>
    </row>
    <row r="181" spans="2:6">
      <c r="B181" s="41"/>
      <c r="C181" s="42"/>
      <c r="D181" s="43"/>
      <c r="E181" s="43"/>
      <c r="F181" s="43"/>
    </row>
    <row r="182" spans="2:6">
      <c r="B182" s="41"/>
      <c r="C182" s="42"/>
      <c r="D182" s="43"/>
      <c r="E182" s="43"/>
      <c r="F182" s="43"/>
    </row>
    <row r="183" spans="2:6">
      <c r="B183" s="41"/>
      <c r="C183" s="42"/>
      <c r="D183" s="43"/>
      <c r="E183" s="43"/>
      <c r="F183" s="43"/>
    </row>
    <row r="184" spans="2:6">
      <c r="B184" s="41"/>
      <c r="C184" s="42"/>
      <c r="D184" s="43"/>
      <c r="E184" s="43"/>
      <c r="F184" s="43"/>
    </row>
    <row r="185" spans="2:6">
      <c r="B185" s="41"/>
      <c r="C185" s="42"/>
      <c r="D185" s="43"/>
      <c r="E185" s="43"/>
      <c r="F185" s="43"/>
    </row>
    <row r="186" spans="2:6">
      <c r="B186" s="41"/>
      <c r="C186" s="42"/>
      <c r="D186" s="43"/>
      <c r="E186" s="43"/>
      <c r="F186" s="43"/>
    </row>
    <row r="187" spans="2:6">
      <c r="B187" s="41"/>
      <c r="C187" s="42"/>
      <c r="D187" s="43"/>
      <c r="E187" s="43"/>
      <c r="F187" s="43"/>
    </row>
    <row r="188" spans="2:6">
      <c r="B188" s="41"/>
      <c r="C188" s="42"/>
      <c r="D188" s="43"/>
      <c r="E188" s="43"/>
      <c r="F188" s="43"/>
    </row>
    <row r="189" spans="2:6">
      <c r="B189" s="41"/>
      <c r="C189" s="42"/>
      <c r="D189" s="43"/>
      <c r="E189" s="43"/>
      <c r="F189" s="43"/>
    </row>
    <row r="190" spans="2:6">
      <c r="B190" s="41"/>
      <c r="C190" s="42"/>
      <c r="D190" s="43"/>
      <c r="E190" s="43"/>
      <c r="F190" s="43"/>
    </row>
    <row r="191" spans="2:6">
      <c r="B191" s="41"/>
      <c r="C191" s="42"/>
      <c r="D191" s="43"/>
      <c r="E191" s="43"/>
      <c r="F191" s="43"/>
    </row>
    <row r="192" spans="2:6">
      <c r="B192" s="41"/>
      <c r="C192" s="42"/>
      <c r="D192" s="43"/>
      <c r="E192" s="43"/>
      <c r="F192" s="43"/>
    </row>
    <row r="193" spans="2:6">
      <c r="B193" s="41"/>
      <c r="C193" s="42"/>
      <c r="D193" s="43"/>
      <c r="E193" s="43"/>
      <c r="F193" s="43"/>
    </row>
    <row r="194" spans="2:6">
      <c r="B194" s="41"/>
      <c r="C194" s="42"/>
      <c r="D194" s="43"/>
      <c r="E194" s="43"/>
      <c r="F194" s="43"/>
    </row>
    <row r="195" spans="2:6">
      <c r="B195" s="41"/>
      <c r="C195" s="42"/>
      <c r="D195" s="43"/>
      <c r="E195" s="43"/>
      <c r="F195" s="43"/>
    </row>
    <row r="196" spans="2:6">
      <c r="B196" s="41"/>
      <c r="C196" s="42"/>
      <c r="D196" s="43"/>
      <c r="E196" s="43"/>
      <c r="F196" s="43"/>
    </row>
    <row r="197" spans="2:6">
      <c r="B197" s="41"/>
      <c r="C197" s="42"/>
      <c r="D197" s="43"/>
      <c r="E197" s="43"/>
      <c r="F197" s="43"/>
    </row>
    <row r="198" spans="2:6">
      <c r="B198" s="41"/>
      <c r="C198" s="42"/>
      <c r="D198" s="43"/>
      <c r="E198" s="43"/>
      <c r="F198" s="43"/>
    </row>
    <row r="199" spans="2:6">
      <c r="B199" s="41"/>
      <c r="C199" s="42"/>
      <c r="D199" s="43"/>
      <c r="E199" s="43"/>
      <c r="F199" s="43"/>
    </row>
    <row r="200" spans="2:6">
      <c r="B200" s="41"/>
      <c r="C200" s="42"/>
      <c r="D200" s="43"/>
      <c r="E200" s="43"/>
      <c r="F200" s="43"/>
    </row>
    <row r="201" spans="2:6">
      <c r="B201" s="41"/>
      <c r="C201" s="42"/>
      <c r="D201" s="43"/>
      <c r="E201" s="43"/>
      <c r="F201" s="43"/>
    </row>
    <row r="202" spans="2:6">
      <c r="B202" s="41"/>
      <c r="C202" s="42"/>
      <c r="D202" s="43"/>
      <c r="E202" s="43"/>
      <c r="F202" s="43"/>
    </row>
    <row r="203" spans="2:6">
      <c r="B203" s="41"/>
      <c r="C203" s="42"/>
      <c r="D203" s="43"/>
      <c r="E203" s="43"/>
      <c r="F203" s="43"/>
    </row>
    <row r="204" spans="2:6">
      <c r="B204" s="41"/>
      <c r="C204" s="42"/>
      <c r="D204" s="43"/>
      <c r="E204" s="43"/>
      <c r="F204" s="43"/>
    </row>
    <row r="205" spans="2:6">
      <c r="B205" s="41"/>
      <c r="C205" s="42"/>
      <c r="D205" s="43"/>
      <c r="E205" s="43"/>
      <c r="F205" s="43"/>
    </row>
    <row r="206" spans="2:6">
      <c r="B206" s="41"/>
      <c r="C206" s="42"/>
      <c r="D206" s="43"/>
      <c r="E206" s="43"/>
      <c r="F206" s="43"/>
    </row>
    <row r="207" spans="2:6">
      <c r="B207" s="41"/>
      <c r="C207" s="42"/>
      <c r="D207" s="43"/>
      <c r="E207" s="43"/>
      <c r="F207" s="43"/>
    </row>
    <row r="208" spans="2:6">
      <c r="B208" s="41"/>
      <c r="C208" s="42"/>
      <c r="D208" s="43"/>
      <c r="E208" s="43"/>
      <c r="F208" s="43"/>
    </row>
    <row r="209" spans="2:6">
      <c r="B209" s="41"/>
      <c r="C209" s="42"/>
      <c r="D209" s="43"/>
      <c r="E209" s="43"/>
      <c r="F209" s="43"/>
    </row>
    <row r="210" spans="2:6">
      <c r="B210" s="41"/>
      <c r="C210" s="42"/>
      <c r="D210" s="43"/>
      <c r="E210" s="43"/>
      <c r="F210" s="43"/>
    </row>
    <row r="211" spans="2:6">
      <c r="B211" s="41"/>
      <c r="C211" s="42"/>
      <c r="D211" s="43"/>
      <c r="E211" s="43"/>
      <c r="F211" s="43"/>
    </row>
    <row r="212" spans="2:6">
      <c r="B212" s="41"/>
      <c r="C212" s="42"/>
      <c r="D212" s="43"/>
      <c r="E212" s="43"/>
      <c r="F212" s="43"/>
    </row>
    <row r="213" spans="2:6">
      <c r="B213" s="41"/>
      <c r="C213" s="42"/>
      <c r="D213" s="43"/>
      <c r="E213" s="43"/>
      <c r="F213" s="43"/>
    </row>
    <row r="214" spans="2:6">
      <c r="B214" s="41"/>
      <c r="C214" s="42"/>
      <c r="D214" s="43"/>
      <c r="E214" s="43"/>
      <c r="F214" s="43"/>
    </row>
    <row r="215" spans="2:6">
      <c r="B215" s="41"/>
      <c r="C215" s="42"/>
      <c r="D215" s="43"/>
      <c r="E215" s="43"/>
      <c r="F215" s="43"/>
    </row>
    <row r="216" spans="2:6">
      <c r="B216" s="41"/>
      <c r="C216" s="42"/>
      <c r="D216" s="43"/>
      <c r="E216" s="43"/>
      <c r="F216" s="43"/>
    </row>
    <row r="217" spans="2:6">
      <c r="B217" s="41"/>
      <c r="C217" s="42"/>
      <c r="D217" s="43"/>
      <c r="E217" s="43"/>
      <c r="F217" s="43"/>
    </row>
    <row r="218" spans="2:6">
      <c r="B218" s="41"/>
      <c r="C218" s="42"/>
      <c r="D218" s="43"/>
      <c r="E218" s="43"/>
      <c r="F218" s="43"/>
    </row>
    <row r="219" spans="2:6">
      <c r="B219" s="41"/>
      <c r="C219" s="42"/>
      <c r="D219" s="43"/>
      <c r="E219" s="43"/>
      <c r="F219" s="43"/>
    </row>
    <row r="220" spans="2:6">
      <c r="B220" s="41"/>
      <c r="C220" s="42"/>
      <c r="D220" s="43"/>
      <c r="E220" s="43"/>
      <c r="F220" s="43"/>
    </row>
    <row r="221" spans="2:6">
      <c r="B221" s="41"/>
      <c r="C221" s="42"/>
      <c r="D221" s="43"/>
      <c r="E221" s="43"/>
      <c r="F221" s="43"/>
    </row>
    <row r="222" spans="2:6">
      <c r="B222" s="41"/>
      <c r="C222" s="42"/>
      <c r="D222" s="43"/>
      <c r="E222" s="43"/>
      <c r="F222" s="43"/>
    </row>
    <row r="223" spans="2:6">
      <c r="B223" s="41"/>
      <c r="C223" s="42"/>
      <c r="D223" s="43"/>
      <c r="E223" s="43"/>
      <c r="F223" s="43"/>
    </row>
    <row r="224" spans="2:6">
      <c r="B224" s="41"/>
      <c r="C224" s="42"/>
      <c r="D224" s="43"/>
      <c r="E224" s="43"/>
      <c r="F224" s="43"/>
    </row>
    <row r="225" spans="2:6">
      <c r="B225" s="41"/>
      <c r="C225" s="42"/>
      <c r="D225" s="43"/>
      <c r="E225" s="43"/>
      <c r="F225" s="43"/>
    </row>
    <row r="226" spans="2:6">
      <c r="B226" s="41"/>
      <c r="C226" s="42"/>
      <c r="D226" s="43"/>
      <c r="E226" s="43"/>
      <c r="F226" s="43"/>
    </row>
    <row r="227" spans="2:6">
      <c r="B227" s="41"/>
      <c r="C227" s="42"/>
      <c r="D227" s="43"/>
      <c r="E227" s="43"/>
      <c r="F227" s="43"/>
    </row>
    <row r="228" spans="2:6">
      <c r="B228" s="41"/>
      <c r="C228" s="42"/>
      <c r="D228" s="43"/>
      <c r="E228" s="43"/>
      <c r="F228" s="43"/>
    </row>
    <row r="229" spans="2:6">
      <c r="B229" s="41"/>
      <c r="C229" s="42"/>
      <c r="D229" s="43"/>
      <c r="E229" s="43"/>
      <c r="F229" s="43"/>
    </row>
    <row r="230" spans="2:6">
      <c r="B230" s="41"/>
      <c r="C230" s="42"/>
      <c r="D230" s="43"/>
      <c r="E230" s="43"/>
      <c r="F230" s="43"/>
    </row>
    <row r="231" spans="2:6">
      <c r="B231" s="41"/>
      <c r="C231" s="42"/>
      <c r="D231" s="43"/>
      <c r="E231" s="43"/>
      <c r="F231" s="43"/>
    </row>
    <row r="232" spans="2:6">
      <c r="B232" s="41"/>
      <c r="C232" s="42"/>
      <c r="D232" s="43"/>
      <c r="E232" s="43"/>
      <c r="F232" s="43"/>
    </row>
    <row r="233" spans="2:6">
      <c r="B233" s="41"/>
      <c r="C233" s="42"/>
      <c r="D233" s="43"/>
      <c r="E233" s="43"/>
      <c r="F233" s="43"/>
    </row>
    <row r="234" spans="2:6">
      <c r="B234" s="41"/>
      <c r="C234" s="42"/>
      <c r="D234" s="43"/>
      <c r="E234" s="43"/>
      <c r="F234" s="43"/>
    </row>
    <row r="235" spans="2:6">
      <c r="B235" s="41"/>
      <c r="C235" s="42"/>
      <c r="D235" s="43"/>
      <c r="E235" s="43"/>
      <c r="F235" s="43"/>
    </row>
    <row r="236" spans="2:6">
      <c r="B236" s="41"/>
      <c r="C236" s="42"/>
      <c r="D236" s="43"/>
      <c r="E236" s="43"/>
      <c r="F236" s="43"/>
    </row>
    <row r="237" spans="2:6">
      <c r="B237" s="41"/>
      <c r="C237" s="42"/>
      <c r="D237" s="43"/>
      <c r="E237" s="43"/>
      <c r="F237" s="43"/>
    </row>
    <row r="238" spans="2:6">
      <c r="B238" s="41"/>
      <c r="C238" s="42"/>
      <c r="D238" s="43"/>
      <c r="E238" s="43"/>
      <c r="F238" s="43"/>
    </row>
    <row r="239" spans="2:6">
      <c r="B239" s="41"/>
      <c r="C239" s="42"/>
      <c r="D239" s="43"/>
      <c r="E239" s="43"/>
      <c r="F239" s="43"/>
    </row>
    <row r="240" spans="2:6">
      <c r="B240" s="41"/>
      <c r="C240" s="42"/>
      <c r="D240" s="43"/>
      <c r="E240" s="43"/>
      <c r="F240" s="43"/>
    </row>
    <row r="241" spans="2:6">
      <c r="B241" s="41"/>
      <c r="C241" s="42"/>
      <c r="D241" s="43"/>
      <c r="E241" s="43"/>
      <c r="F241" s="43"/>
    </row>
    <row r="242" spans="2:6">
      <c r="B242" s="41"/>
      <c r="C242" s="42"/>
      <c r="D242" s="43"/>
      <c r="E242" s="43"/>
      <c r="F242" s="43"/>
    </row>
    <row r="243" spans="2:6">
      <c r="B243" s="41"/>
      <c r="C243" s="42"/>
      <c r="D243" s="43"/>
      <c r="E243" s="43"/>
      <c r="F243" s="43"/>
    </row>
    <row r="244" spans="2:6">
      <c r="B244" s="41"/>
      <c r="C244" s="42"/>
      <c r="D244" s="43"/>
      <c r="E244" s="43"/>
      <c r="F244" s="43"/>
    </row>
    <row r="245" spans="2:6">
      <c r="B245" s="41"/>
      <c r="C245" s="42"/>
      <c r="D245" s="43"/>
      <c r="E245" s="43"/>
      <c r="F245" s="43"/>
    </row>
    <row r="246" spans="2:6">
      <c r="B246" s="41"/>
      <c r="C246" s="42"/>
      <c r="D246" s="43"/>
      <c r="E246" s="43"/>
      <c r="F246" s="43"/>
    </row>
    <row r="247" spans="2:6">
      <c r="B247" s="41"/>
      <c r="C247" s="42"/>
      <c r="D247" s="43"/>
      <c r="E247" s="43"/>
      <c r="F247" s="43"/>
    </row>
    <row r="248" spans="2:6">
      <c r="B248" s="41"/>
      <c r="C248" s="42"/>
      <c r="D248" s="43"/>
      <c r="E248" s="43"/>
      <c r="F248" s="43"/>
    </row>
    <row r="249" spans="2:6">
      <c r="B249" s="41"/>
      <c r="C249" s="42"/>
      <c r="D249" s="43"/>
      <c r="E249" s="43"/>
      <c r="F249" s="43"/>
    </row>
    <row r="250" spans="2:6">
      <c r="B250" s="41"/>
      <c r="C250" s="42"/>
      <c r="D250" s="43"/>
      <c r="E250" s="43"/>
      <c r="F250" s="43"/>
    </row>
    <row r="251" spans="2:6">
      <c r="B251" s="41"/>
      <c r="C251" s="42"/>
      <c r="D251" s="43"/>
      <c r="E251" s="43"/>
      <c r="F251" s="43"/>
    </row>
    <row r="252" spans="2:6">
      <c r="B252" s="41"/>
      <c r="C252" s="42"/>
      <c r="D252" s="43"/>
      <c r="E252" s="43"/>
      <c r="F252" s="43"/>
    </row>
    <row r="253" spans="2:6">
      <c r="B253" s="41"/>
      <c r="C253" s="42"/>
      <c r="D253" s="43"/>
      <c r="E253" s="43"/>
      <c r="F253" s="43"/>
    </row>
    <row r="254" spans="2:6">
      <c r="B254" s="41"/>
      <c r="C254" s="42"/>
      <c r="D254" s="43"/>
      <c r="E254" s="43"/>
      <c r="F254" s="43"/>
    </row>
    <row r="255" spans="2:6">
      <c r="B255" s="41"/>
      <c r="C255" s="42"/>
      <c r="D255" s="43"/>
      <c r="E255" s="43"/>
      <c r="F255" s="43"/>
    </row>
    <row r="256" spans="2:6">
      <c r="B256" s="41"/>
      <c r="C256" s="42"/>
      <c r="D256" s="43"/>
      <c r="E256" s="43"/>
      <c r="F256" s="43"/>
    </row>
    <row r="257" spans="2:6">
      <c r="B257" s="41"/>
      <c r="C257" s="42"/>
      <c r="D257" s="43"/>
      <c r="E257" s="43"/>
      <c r="F257" s="43"/>
    </row>
    <row r="258" spans="2:6">
      <c r="B258" s="41"/>
      <c r="C258" s="42"/>
      <c r="D258" s="43"/>
      <c r="E258" s="43"/>
      <c r="F258" s="43"/>
    </row>
    <row r="259" spans="2:6">
      <c r="B259" s="41"/>
      <c r="C259" s="42"/>
      <c r="D259" s="43"/>
      <c r="E259" s="43"/>
      <c r="F259" s="43"/>
    </row>
    <row r="260" spans="2:6">
      <c r="B260" s="41"/>
      <c r="C260" s="42"/>
      <c r="D260" s="43"/>
      <c r="E260" s="43"/>
      <c r="F260" s="43"/>
    </row>
    <row r="261" spans="2:6">
      <c r="B261" s="41"/>
      <c r="C261" s="42"/>
      <c r="D261" s="43"/>
      <c r="E261" s="43"/>
      <c r="F261" s="43"/>
    </row>
    <row r="262" spans="2:6">
      <c r="B262" s="41"/>
      <c r="C262" s="42"/>
      <c r="D262" s="43"/>
      <c r="E262" s="43"/>
      <c r="F262" s="43"/>
    </row>
    <row r="263" spans="2:6">
      <c r="B263" s="41"/>
      <c r="C263" s="42"/>
      <c r="D263" s="43"/>
      <c r="E263" s="43"/>
      <c r="F263" s="43"/>
    </row>
    <row r="264" spans="2:6">
      <c r="B264" s="41"/>
      <c r="C264" s="42"/>
      <c r="D264" s="43"/>
      <c r="E264" s="43"/>
      <c r="F264" s="43"/>
    </row>
    <row r="265" spans="2:6">
      <c r="B265" s="41"/>
      <c r="C265" s="42"/>
      <c r="D265" s="43"/>
      <c r="E265" s="43"/>
      <c r="F265" s="43"/>
    </row>
    <row r="266" spans="2:6">
      <c r="B266" s="41"/>
      <c r="C266" s="42"/>
      <c r="D266" s="43"/>
      <c r="E266" s="43"/>
      <c r="F266" s="43"/>
    </row>
    <row r="267" spans="2:6">
      <c r="B267" s="41"/>
      <c r="C267" s="42"/>
      <c r="D267" s="43"/>
      <c r="E267" s="43"/>
      <c r="F267" s="43"/>
    </row>
    <row r="268" spans="2:6">
      <c r="B268" s="41"/>
      <c r="C268" s="42"/>
      <c r="D268" s="43"/>
      <c r="E268" s="43"/>
      <c r="F268" s="43"/>
    </row>
    <row r="269" spans="2:6">
      <c r="B269" s="41"/>
      <c r="C269" s="42"/>
      <c r="D269" s="43"/>
      <c r="E269" s="43"/>
      <c r="F269" s="43"/>
    </row>
    <row r="270" spans="2:6">
      <c r="B270" s="41"/>
      <c r="C270" s="42"/>
      <c r="D270" s="43"/>
      <c r="E270" s="43"/>
      <c r="F270" s="43"/>
    </row>
    <row r="271" spans="2:6">
      <c r="B271" s="41"/>
      <c r="C271" s="42"/>
      <c r="D271" s="43"/>
      <c r="E271" s="43"/>
      <c r="F271" s="43"/>
    </row>
    <row r="272" spans="2:6">
      <c r="B272" s="41"/>
      <c r="C272" s="42"/>
      <c r="D272" s="43"/>
      <c r="E272" s="43"/>
      <c r="F272" s="43"/>
    </row>
    <row r="273" spans="2:6">
      <c r="B273" s="41"/>
      <c r="C273" s="42"/>
      <c r="D273" s="43"/>
      <c r="E273" s="43"/>
      <c r="F273" s="43"/>
    </row>
    <row r="274" spans="2:6">
      <c r="B274" s="41"/>
      <c r="C274" s="42"/>
      <c r="D274" s="43"/>
      <c r="E274" s="43"/>
      <c r="F274" s="43"/>
    </row>
    <row r="275" spans="2:6">
      <c r="B275" s="41"/>
      <c r="C275" s="42"/>
      <c r="D275" s="43"/>
      <c r="E275" s="43"/>
      <c r="F275" s="43"/>
    </row>
    <row r="276" spans="2:6">
      <c r="B276" s="41"/>
      <c r="C276" s="42"/>
      <c r="D276" s="43"/>
      <c r="E276" s="43"/>
      <c r="F276" s="43"/>
    </row>
    <row r="277" spans="2:6">
      <c r="B277" s="41"/>
      <c r="C277" s="42"/>
      <c r="D277" s="43"/>
      <c r="E277" s="43"/>
      <c r="F277" s="43"/>
    </row>
    <row r="278" spans="2:6">
      <c r="B278" s="41"/>
      <c r="C278" s="42"/>
      <c r="D278" s="43"/>
      <c r="E278" s="43"/>
      <c r="F278" s="43"/>
    </row>
    <row r="279" spans="2:6">
      <c r="B279" s="41"/>
      <c r="C279" s="42"/>
      <c r="D279" s="43"/>
      <c r="E279" s="43"/>
      <c r="F279" s="43"/>
    </row>
    <row r="280" spans="2:6">
      <c r="B280" s="41"/>
      <c r="C280" s="42"/>
      <c r="D280" s="43"/>
      <c r="E280" s="43"/>
      <c r="F280" s="43"/>
    </row>
    <row r="281" spans="2:6">
      <c r="B281" s="41"/>
      <c r="C281" s="42"/>
      <c r="D281" s="43"/>
      <c r="E281" s="43"/>
      <c r="F281" s="43"/>
    </row>
    <row r="282" spans="2:6">
      <c r="B282" s="41"/>
      <c r="C282" s="42"/>
      <c r="D282" s="43"/>
      <c r="E282" s="43"/>
      <c r="F282" s="43"/>
    </row>
    <row r="283" spans="2:6">
      <c r="B283" s="41"/>
      <c r="C283" s="42"/>
      <c r="D283" s="43"/>
      <c r="E283" s="43"/>
      <c r="F283" s="43"/>
    </row>
    <row r="284" spans="2:6">
      <c r="B284" s="41"/>
      <c r="C284" s="42"/>
      <c r="D284" s="43"/>
      <c r="E284" s="43"/>
      <c r="F284" s="43"/>
    </row>
    <row r="285" spans="2:6">
      <c r="B285" s="41"/>
      <c r="C285" s="42"/>
      <c r="D285" s="43"/>
      <c r="E285" s="43"/>
      <c r="F285" s="43"/>
    </row>
    <row r="286" spans="2:6">
      <c r="B286" s="41"/>
      <c r="C286" s="42"/>
      <c r="D286" s="43"/>
      <c r="E286" s="43"/>
      <c r="F286" s="43"/>
    </row>
    <row r="287" spans="2:6">
      <c r="B287" s="41"/>
      <c r="C287" s="42"/>
      <c r="D287" s="43"/>
      <c r="E287" s="43"/>
      <c r="F287" s="43"/>
    </row>
    <row r="288" spans="2:6">
      <c r="B288" s="41"/>
      <c r="C288" s="42"/>
      <c r="D288" s="43"/>
      <c r="E288" s="43"/>
      <c r="F288" s="43"/>
    </row>
    <row r="289" spans="2:6">
      <c r="B289" s="41"/>
      <c r="C289" s="42"/>
      <c r="D289" s="43"/>
      <c r="E289" s="43"/>
      <c r="F289" s="43"/>
    </row>
    <row r="290" spans="2:6">
      <c r="B290" s="41"/>
      <c r="C290" s="42"/>
      <c r="D290" s="43"/>
      <c r="E290" s="43"/>
      <c r="F290" s="43"/>
    </row>
    <row r="291" spans="2:6">
      <c r="B291" s="41"/>
      <c r="C291" s="42"/>
      <c r="D291" s="43"/>
      <c r="E291" s="43"/>
      <c r="F291" s="43"/>
    </row>
    <row r="292" spans="2:6">
      <c r="B292" s="41"/>
      <c r="C292" s="42"/>
      <c r="D292" s="43"/>
      <c r="E292" s="43"/>
      <c r="F292" s="43"/>
    </row>
    <row r="293" spans="2:6">
      <c r="B293" s="41"/>
      <c r="C293" s="42"/>
      <c r="D293" s="43"/>
      <c r="E293" s="43"/>
      <c r="F293" s="43"/>
    </row>
    <row r="294" spans="2:6">
      <c r="B294" s="41"/>
      <c r="C294" s="42"/>
      <c r="D294" s="43"/>
      <c r="E294" s="43"/>
      <c r="F294" s="43"/>
    </row>
    <row r="295" spans="2:6">
      <c r="B295" s="41"/>
      <c r="C295" s="42"/>
      <c r="D295" s="43"/>
      <c r="E295" s="43"/>
      <c r="F295" s="43"/>
    </row>
    <row r="296" spans="2:6">
      <c r="B296" s="41"/>
      <c r="C296" s="42"/>
      <c r="D296" s="43"/>
      <c r="E296" s="43"/>
      <c r="F296" s="43"/>
    </row>
    <row r="297" spans="2:6">
      <c r="B297" s="41"/>
      <c r="C297" s="42"/>
      <c r="D297" s="43"/>
      <c r="E297" s="43"/>
      <c r="F297" s="43"/>
    </row>
    <row r="298" spans="2:6">
      <c r="B298" s="41"/>
      <c r="C298" s="42"/>
      <c r="D298" s="43"/>
      <c r="E298" s="43"/>
      <c r="F298" s="43"/>
    </row>
    <row r="299" spans="2:6">
      <c r="B299" s="41"/>
      <c r="C299" s="42"/>
      <c r="D299" s="43"/>
      <c r="E299" s="43"/>
      <c r="F299" s="43"/>
    </row>
    <row r="300" spans="2:6">
      <c r="B300" s="41"/>
      <c r="C300" s="42"/>
      <c r="D300" s="43"/>
      <c r="E300" s="43"/>
      <c r="F300" s="43"/>
    </row>
    <row r="301" spans="2:6">
      <c r="B301" s="41"/>
      <c r="C301" s="42"/>
      <c r="D301" s="43"/>
      <c r="E301" s="43"/>
      <c r="F301" s="43"/>
    </row>
    <row r="302" spans="2:6">
      <c r="B302" s="41"/>
      <c r="C302" s="42"/>
      <c r="D302" s="43"/>
      <c r="E302" s="43"/>
      <c r="F302" s="43"/>
    </row>
    <row r="303" spans="2:6">
      <c r="B303" s="41"/>
      <c r="C303" s="42"/>
      <c r="D303" s="43"/>
      <c r="E303" s="43"/>
      <c r="F303" s="43"/>
    </row>
    <row r="304" spans="2:6">
      <c r="B304" s="41"/>
      <c r="C304" s="42"/>
      <c r="D304" s="43"/>
      <c r="E304" s="43"/>
      <c r="F304" s="43"/>
    </row>
    <row r="305" spans="2:6">
      <c r="B305" s="41"/>
      <c r="C305" s="42"/>
      <c r="D305" s="43"/>
      <c r="E305" s="43"/>
      <c r="F305" s="43"/>
    </row>
    <row r="306" spans="2:6">
      <c r="B306" s="41"/>
      <c r="C306" s="42"/>
      <c r="D306" s="43"/>
      <c r="E306" s="43"/>
      <c r="F306" s="43"/>
    </row>
    <row r="307" spans="2:6">
      <c r="B307" s="41"/>
      <c r="C307" s="42"/>
      <c r="D307" s="43"/>
      <c r="E307" s="43"/>
      <c r="F307" s="43"/>
    </row>
    <row r="308" spans="2:6">
      <c r="B308" s="41"/>
      <c r="C308" s="42"/>
      <c r="D308" s="43"/>
      <c r="E308" s="43"/>
      <c r="F308" s="43"/>
    </row>
    <row r="309" spans="2:6">
      <c r="B309" s="41"/>
      <c r="C309" s="42"/>
      <c r="D309" s="43"/>
      <c r="E309" s="43"/>
      <c r="F309" s="43"/>
    </row>
    <row r="310" spans="2:6">
      <c r="B310" s="41"/>
      <c r="C310" s="42"/>
      <c r="D310" s="43"/>
      <c r="E310" s="43"/>
      <c r="F310" s="43"/>
    </row>
    <row r="311" spans="2:6">
      <c r="B311" s="41"/>
      <c r="C311" s="42"/>
      <c r="D311" s="43"/>
      <c r="E311" s="43"/>
      <c r="F311" s="43"/>
    </row>
    <row r="312" spans="2:6">
      <c r="B312" s="41"/>
      <c r="C312" s="42"/>
      <c r="D312" s="43"/>
      <c r="E312" s="43"/>
      <c r="F312" s="43"/>
    </row>
    <row r="313" spans="2:6">
      <c r="B313" s="41"/>
      <c r="C313" s="42"/>
      <c r="D313" s="43"/>
      <c r="E313" s="43"/>
      <c r="F313" s="43"/>
    </row>
    <row r="314" spans="2:6">
      <c r="B314" s="41"/>
      <c r="C314" s="42"/>
      <c r="D314" s="43"/>
      <c r="E314" s="43"/>
      <c r="F314" s="43"/>
    </row>
    <row r="315" spans="2:6">
      <c r="B315" s="41"/>
      <c r="C315" s="42"/>
      <c r="D315" s="43"/>
      <c r="E315" s="43"/>
      <c r="F315" s="43"/>
    </row>
    <row r="316" spans="2:6">
      <c r="B316" s="41"/>
      <c r="C316" s="42"/>
      <c r="D316" s="43"/>
      <c r="E316" s="43"/>
      <c r="F316" s="43"/>
    </row>
    <row r="317" spans="2:6">
      <c r="B317" s="41"/>
      <c r="C317" s="42"/>
      <c r="D317" s="43"/>
      <c r="E317" s="43"/>
      <c r="F317" s="43"/>
    </row>
    <row r="318" spans="2:6">
      <c r="B318" s="41"/>
      <c r="C318" s="42"/>
      <c r="D318" s="43"/>
      <c r="E318" s="43"/>
      <c r="F318" s="43"/>
    </row>
    <row r="319" spans="2:6">
      <c r="B319" s="41"/>
      <c r="C319" s="42"/>
      <c r="D319" s="43"/>
      <c r="E319" s="43"/>
      <c r="F319" s="43"/>
    </row>
    <row r="320" spans="2:6">
      <c r="B320" s="41"/>
      <c r="C320" s="42"/>
      <c r="D320" s="43"/>
      <c r="E320" s="43"/>
      <c r="F320" s="43"/>
    </row>
    <row r="321" spans="2:6">
      <c r="B321" s="41"/>
      <c r="C321" s="42"/>
      <c r="D321" s="43"/>
      <c r="E321" s="43"/>
      <c r="F321" s="43"/>
    </row>
    <row r="322" spans="2:6">
      <c r="B322" s="41"/>
      <c r="C322" s="42"/>
      <c r="D322" s="43"/>
      <c r="E322" s="43"/>
      <c r="F322" s="43"/>
    </row>
    <row r="323" spans="2:6">
      <c r="B323" s="41"/>
      <c r="C323" s="42"/>
      <c r="D323" s="43"/>
      <c r="E323" s="43"/>
      <c r="F323" s="43"/>
    </row>
    <row r="324" spans="2:6">
      <c r="B324" s="41"/>
      <c r="C324" s="42"/>
      <c r="D324" s="43"/>
      <c r="E324" s="43"/>
      <c r="F324" s="43"/>
    </row>
    <row r="325" spans="2:6">
      <c r="B325" s="41"/>
      <c r="C325" s="42"/>
      <c r="D325" s="43"/>
      <c r="E325" s="43"/>
      <c r="F325" s="43"/>
    </row>
    <row r="326" spans="2:6">
      <c r="B326" s="41"/>
      <c r="C326" s="42"/>
      <c r="D326" s="43"/>
      <c r="E326" s="43"/>
      <c r="F326" s="43"/>
    </row>
    <row r="327" spans="2:6">
      <c r="B327" s="41"/>
      <c r="C327" s="42"/>
      <c r="D327" s="43"/>
      <c r="E327" s="43"/>
      <c r="F327" s="43"/>
    </row>
    <row r="328" spans="2:6">
      <c r="B328" s="41"/>
      <c r="C328" s="42"/>
      <c r="D328" s="43"/>
      <c r="E328" s="43"/>
      <c r="F328" s="43"/>
    </row>
    <row r="329" spans="2:6">
      <c r="B329" s="41"/>
      <c r="C329" s="42"/>
      <c r="D329" s="43"/>
      <c r="E329" s="43"/>
      <c r="F329" s="43"/>
    </row>
    <row r="330" spans="2:6">
      <c r="B330" s="41"/>
      <c r="C330" s="42"/>
      <c r="D330" s="43"/>
      <c r="E330" s="43"/>
      <c r="F330" s="43"/>
    </row>
    <row r="331" spans="2:6">
      <c r="B331" s="41"/>
      <c r="C331" s="42"/>
      <c r="D331" s="43"/>
      <c r="E331" s="43"/>
      <c r="F331" s="43"/>
    </row>
    <row r="332" spans="2:6">
      <c r="B332" s="41"/>
      <c r="C332" s="42"/>
      <c r="D332" s="43"/>
      <c r="E332" s="43"/>
      <c r="F332" s="43"/>
    </row>
    <row r="333" spans="2:6">
      <c r="B333" s="41"/>
      <c r="C333" s="42"/>
      <c r="D333" s="43"/>
      <c r="E333" s="43"/>
      <c r="F333" s="43"/>
    </row>
    <row r="334" spans="2:6">
      <c r="B334" s="41"/>
      <c r="C334" s="42"/>
      <c r="D334" s="43"/>
      <c r="E334" s="43"/>
      <c r="F334" s="43"/>
    </row>
    <row r="335" spans="2:6">
      <c r="B335" s="41"/>
      <c r="C335" s="42"/>
      <c r="D335" s="43"/>
      <c r="E335" s="43"/>
      <c r="F335" s="43"/>
    </row>
    <row r="336" spans="2:6">
      <c r="B336" s="41"/>
      <c r="C336" s="42"/>
      <c r="D336" s="43"/>
      <c r="E336" s="43"/>
      <c r="F336" s="43"/>
    </row>
    <row r="337" spans="2:6">
      <c r="B337" s="41"/>
      <c r="C337" s="42"/>
      <c r="D337" s="43"/>
      <c r="E337" s="43"/>
      <c r="F337" s="43"/>
    </row>
    <row r="338" spans="2:6">
      <c r="B338" s="41"/>
      <c r="C338" s="42"/>
      <c r="D338" s="43"/>
      <c r="E338" s="43"/>
      <c r="F338" s="43"/>
    </row>
    <row r="339" spans="2:6">
      <c r="B339" s="41"/>
      <c r="C339" s="42"/>
      <c r="D339" s="43"/>
      <c r="E339" s="43"/>
      <c r="F339" s="43"/>
    </row>
    <row r="340" spans="2:6">
      <c r="B340" s="41"/>
      <c r="C340" s="42"/>
      <c r="D340" s="43"/>
      <c r="E340" s="43"/>
      <c r="F340" s="43"/>
    </row>
    <row r="341" spans="2:6">
      <c r="B341" s="41"/>
      <c r="C341" s="42"/>
      <c r="D341" s="43"/>
      <c r="E341" s="43"/>
      <c r="F341" s="43"/>
    </row>
    <row r="342" spans="2:6">
      <c r="B342" s="41"/>
      <c r="C342" s="42"/>
      <c r="D342" s="43"/>
      <c r="E342" s="43"/>
      <c r="F342" s="43"/>
    </row>
    <row r="343" spans="2:6">
      <c r="B343" s="41"/>
      <c r="C343" s="42"/>
      <c r="D343" s="43"/>
      <c r="E343" s="43"/>
      <c r="F343" s="43"/>
    </row>
    <row r="344" spans="2:6">
      <c r="B344" s="41"/>
      <c r="C344" s="42"/>
      <c r="D344" s="43"/>
      <c r="E344" s="43"/>
      <c r="F344" s="43"/>
    </row>
    <row r="345" spans="2:6">
      <c r="B345" s="41"/>
      <c r="C345" s="42"/>
      <c r="D345" s="43"/>
      <c r="E345" s="43"/>
      <c r="F345" s="43"/>
    </row>
    <row r="346" spans="2:6">
      <c r="B346" s="41"/>
      <c r="C346" s="42"/>
      <c r="D346" s="43"/>
      <c r="E346" s="43"/>
      <c r="F346" s="43"/>
    </row>
    <row r="347" spans="2:6">
      <c r="B347" s="41"/>
      <c r="C347" s="42"/>
      <c r="D347" s="43"/>
      <c r="E347" s="43"/>
      <c r="F347" s="43"/>
    </row>
    <row r="348" spans="2:6">
      <c r="B348" s="41"/>
      <c r="C348" s="42"/>
      <c r="D348" s="43"/>
      <c r="E348" s="43"/>
      <c r="F348" s="43"/>
    </row>
    <row r="349" spans="2:6">
      <c r="B349" s="41"/>
      <c r="C349" s="42"/>
      <c r="D349" s="43"/>
      <c r="E349" s="43"/>
      <c r="F349" s="43"/>
    </row>
    <row r="350" spans="2:6">
      <c r="B350" s="41"/>
      <c r="C350" s="42"/>
      <c r="D350" s="43"/>
      <c r="E350" s="43"/>
      <c r="F350" s="43"/>
    </row>
    <row r="351" spans="2:6">
      <c r="B351" s="41"/>
      <c r="C351" s="42"/>
      <c r="D351" s="43"/>
      <c r="E351" s="43"/>
      <c r="F351" s="43"/>
    </row>
    <row r="352" spans="2:6">
      <c r="B352" s="41"/>
      <c r="C352" s="42"/>
      <c r="D352" s="43"/>
      <c r="E352" s="43"/>
      <c r="F352" s="43"/>
    </row>
    <row r="353" spans="2:6">
      <c r="B353" s="41"/>
      <c r="C353" s="42"/>
      <c r="D353" s="43"/>
      <c r="E353" s="43"/>
      <c r="F353" s="43"/>
    </row>
    <row r="354" spans="2:6">
      <c r="B354" s="41"/>
      <c r="C354" s="42"/>
      <c r="D354" s="43"/>
      <c r="E354" s="43"/>
      <c r="F354" s="43"/>
    </row>
    <row r="355" spans="2:6">
      <c r="B355" s="41"/>
      <c r="C355" s="42"/>
      <c r="D355" s="43"/>
      <c r="E355" s="43"/>
      <c r="F355" s="43"/>
    </row>
    <row r="356" spans="2:6">
      <c r="B356" s="41"/>
      <c r="C356" s="42"/>
      <c r="D356" s="43"/>
      <c r="E356" s="43"/>
      <c r="F356" s="43"/>
    </row>
    <row r="357" spans="2:6">
      <c r="B357" s="41"/>
      <c r="C357" s="42"/>
      <c r="D357" s="43"/>
      <c r="E357" s="43"/>
      <c r="F357" s="43"/>
    </row>
    <row r="358" spans="2:6">
      <c r="B358" s="41"/>
      <c r="C358" s="42"/>
      <c r="D358" s="43"/>
      <c r="E358" s="43"/>
      <c r="F358" s="43"/>
    </row>
    <row r="359" spans="2:6">
      <c r="B359" s="41"/>
      <c r="C359" s="42"/>
      <c r="D359" s="43"/>
      <c r="E359" s="43"/>
      <c r="F359" s="43"/>
    </row>
    <row r="360" spans="2:6">
      <c r="B360" s="41"/>
      <c r="C360" s="42"/>
      <c r="D360" s="43"/>
      <c r="E360" s="43"/>
      <c r="F360" s="43"/>
    </row>
    <row r="361" spans="2:6">
      <c r="B361" s="41"/>
      <c r="C361" s="42"/>
      <c r="D361" s="43"/>
      <c r="E361" s="43"/>
      <c r="F361" s="43"/>
    </row>
    <row r="362" spans="2:6">
      <c r="B362" s="41"/>
      <c r="C362" s="42"/>
      <c r="D362" s="43"/>
      <c r="E362" s="43"/>
      <c r="F362" s="43"/>
    </row>
    <row r="363" spans="2:6">
      <c r="B363" s="41"/>
      <c r="C363" s="42"/>
      <c r="D363" s="43"/>
      <c r="E363" s="43"/>
      <c r="F363" s="43"/>
    </row>
    <row r="364" spans="2:6">
      <c r="B364" s="41"/>
      <c r="C364" s="42"/>
      <c r="D364" s="43"/>
      <c r="E364" s="43"/>
      <c r="F364" s="43"/>
    </row>
    <row r="365" spans="2:6">
      <c r="B365" s="41"/>
      <c r="C365" s="42"/>
      <c r="D365" s="43"/>
      <c r="E365" s="43"/>
      <c r="F365" s="43"/>
    </row>
    <row r="366" spans="2:6">
      <c r="B366" s="41"/>
      <c r="C366" s="42"/>
      <c r="D366" s="43"/>
      <c r="E366" s="43"/>
      <c r="F366" s="43"/>
    </row>
    <row r="367" spans="2:6">
      <c r="B367" s="41"/>
      <c r="C367" s="42"/>
      <c r="D367" s="43"/>
      <c r="E367" s="43"/>
      <c r="F367" s="43"/>
    </row>
    <row r="368" spans="2:6">
      <c r="B368" s="41"/>
      <c r="C368" s="42"/>
      <c r="D368" s="43"/>
      <c r="E368" s="43"/>
      <c r="F368" s="43"/>
    </row>
    <row r="369" spans="2:6">
      <c r="B369" s="41"/>
      <c r="C369" s="42"/>
      <c r="D369" s="43"/>
      <c r="E369" s="43"/>
      <c r="F369" s="43"/>
    </row>
    <row r="370" spans="2:6">
      <c r="B370" s="41"/>
      <c r="C370" s="42"/>
      <c r="D370" s="43"/>
      <c r="E370" s="43"/>
      <c r="F370" s="43"/>
    </row>
    <row r="371" spans="2:6">
      <c r="B371" s="41"/>
      <c r="C371" s="42"/>
      <c r="D371" s="43"/>
      <c r="E371" s="43"/>
      <c r="F371" s="43"/>
    </row>
    <row r="372" spans="2:6">
      <c r="B372" s="41"/>
      <c r="C372" s="42"/>
      <c r="D372" s="43"/>
      <c r="E372" s="43"/>
      <c r="F372" s="43"/>
    </row>
    <row r="373" spans="2:6">
      <c r="B373" s="41"/>
      <c r="C373" s="42"/>
      <c r="D373" s="43"/>
      <c r="E373" s="43"/>
      <c r="F373" s="43"/>
    </row>
    <row r="374" spans="2:6">
      <c r="B374" s="41"/>
      <c r="C374" s="42"/>
      <c r="D374" s="43"/>
      <c r="E374" s="43"/>
      <c r="F374" s="43"/>
    </row>
    <row r="375" spans="2:6">
      <c r="B375" s="41"/>
      <c r="C375" s="42"/>
      <c r="D375" s="43"/>
      <c r="E375" s="43"/>
      <c r="F375" s="43"/>
    </row>
    <row r="376" spans="2:6">
      <c r="B376" s="41"/>
      <c r="C376" s="42"/>
      <c r="D376" s="43"/>
      <c r="E376" s="43"/>
      <c r="F376" s="43"/>
    </row>
    <row r="377" spans="2:6">
      <c r="B377" s="41"/>
      <c r="C377" s="42"/>
      <c r="D377" s="43"/>
      <c r="E377" s="43"/>
      <c r="F377" s="43"/>
    </row>
    <row r="378" spans="2:6">
      <c r="B378" s="41"/>
      <c r="C378" s="42"/>
      <c r="D378" s="43"/>
      <c r="E378" s="43"/>
      <c r="F378" s="43"/>
    </row>
    <row r="379" spans="2:6">
      <c r="B379" s="41"/>
      <c r="C379" s="42"/>
      <c r="D379" s="43"/>
      <c r="E379" s="43"/>
      <c r="F379" s="43"/>
    </row>
    <row r="380" spans="2:6">
      <c r="B380" s="41"/>
      <c r="C380" s="42"/>
      <c r="D380" s="43"/>
      <c r="E380" s="43"/>
      <c r="F380" s="43"/>
    </row>
    <row r="381" spans="2:6">
      <c r="B381" s="41"/>
      <c r="C381" s="42"/>
      <c r="D381" s="43"/>
      <c r="E381" s="43"/>
      <c r="F381" s="43"/>
    </row>
    <row r="382" spans="2:6">
      <c r="B382" s="41"/>
      <c r="C382" s="42"/>
      <c r="D382" s="43"/>
      <c r="E382" s="43"/>
      <c r="F382" s="43"/>
    </row>
    <row r="383" spans="2:6">
      <c r="B383" s="41"/>
      <c r="C383" s="42"/>
      <c r="D383" s="43"/>
      <c r="E383" s="43"/>
      <c r="F383" s="43"/>
    </row>
    <row r="384" spans="2:6">
      <c r="B384" s="41"/>
      <c r="C384" s="42"/>
      <c r="D384" s="43"/>
      <c r="E384" s="43"/>
      <c r="F384" s="43"/>
    </row>
    <row r="385" spans="2:6">
      <c r="B385" s="41"/>
      <c r="C385" s="42"/>
      <c r="D385" s="43"/>
      <c r="E385" s="43"/>
      <c r="F385" s="43"/>
    </row>
    <row r="386" spans="2:6">
      <c r="B386" s="41"/>
      <c r="C386" s="42"/>
      <c r="D386" s="43"/>
      <c r="E386" s="43"/>
      <c r="F386" s="43"/>
    </row>
    <row r="387" spans="2:6">
      <c r="B387" s="41"/>
      <c r="C387" s="42"/>
      <c r="D387" s="43"/>
      <c r="E387" s="43"/>
      <c r="F387" s="43"/>
    </row>
    <row r="388" spans="2:6">
      <c r="B388" s="41"/>
      <c r="C388" s="42"/>
      <c r="D388" s="43"/>
      <c r="E388" s="43"/>
      <c r="F388" s="43"/>
    </row>
    <row r="389" spans="2:6">
      <c r="B389" s="41"/>
      <c r="C389" s="42"/>
      <c r="D389" s="43"/>
      <c r="E389" s="43"/>
      <c r="F389" s="43"/>
    </row>
    <row r="390" spans="2:6">
      <c r="B390" s="41"/>
      <c r="C390" s="42"/>
      <c r="D390" s="43"/>
      <c r="E390" s="43"/>
      <c r="F390" s="43"/>
    </row>
    <row r="391" spans="2:6">
      <c r="B391" s="41"/>
      <c r="C391" s="42"/>
      <c r="D391" s="43"/>
      <c r="E391" s="43"/>
      <c r="F391" s="43"/>
    </row>
    <row r="392" spans="2:6">
      <c r="B392" s="41"/>
      <c r="C392" s="42"/>
      <c r="D392" s="43"/>
      <c r="E392" s="43"/>
      <c r="F392" s="43"/>
    </row>
    <row r="393" spans="2:6">
      <c r="B393" s="41"/>
      <c r="C393" s="42"/>
      <c r="D393" s="43"/>
      <c r="E393" s="43"/>
      <c r="F393" s="43"/>
    </row>
    <row r="394" spans="2:6">
      <c r="B394" s="41"/>
      <c r="C394" s="42"/>
      <c r="D394" s="43"/>
      <c r="E394" s="43"/>
      <c r="F394" s="43"/>
    </row>
    <row r="395" spans="2:6">
      <c r="B395" s="41"/>
      <c r="C395" s="42"/>
      <c r="D395" s="43"/>
      <c r="E395" s="43"/>
      <c r="F395" s="43"/>
    </row>
    <row r="396" spans="2:6">
      <c r="B396" s="41"/>
      <c r="C396" s="42"/>
      <c r="D396" s="43"/>
      <c r="E396" s="43"/>
      <c r="F396" s="43"/>
    </row>
    <row r="397" spans="2:6">
      <c r="B397" s="41"/>
      <c r="C397" s="42"/>
      <c r="D397" s="43"/>
      <c r="E397" s="43"/>
      <c r="F397" s="43"/>
    </row>
    <row r="398" spans="2:6">
      <c r="B398" s="41"/>
      <c r="C398" s="42"/>
      <c r="D398" s="43"/>
      <c r="E398" s="43"/>
      <c r="F398" s="43"/>
    </row>
    <row r="399" spans="2:6">
      <c r="B399" s="41"/>
      <c r="C399" s="42"/>
      <c r="D399" s="43"/>
      <c r="E399" s="43"/>
      <c r="F399" s="43"/>
    </row>
    <row r="400" spans="2:6">
      <c r="B400" s="41"/>
      <c r="C400" s="42"/>
      <c r="D400" s="43"/>
      <c r="E400" s="43"/>
      <c r="F400" s="43"/>
    </row>
    <row r="401" spans="2:6">
      <c r="B401" s="41"/>
      <c r="C401" s="42"/>
      <c r="D401" s="43"/>
      <c r="E401" s="43"/>
      <c r="F401" s="43"/>
    </row>
    <row r="402" spans="2:6">
      <c r="B402" s="41"/>
      <c r="C402" s="42"/>
      <c r="D402" s="43"/>
      <c r="E402" s="43"/>
      <c r="F402" s="43"/>
    </row>
    <row r="403" spans="2:6">
      <c r="B403" s="41"/>
      <c r="C403" s="42"/>
      <c r="D403" s="43"/>
      <c r="E403" s="43"/>
      <c r="F403" s="43"/>
    </row>
    <row r="404" spans="2:6">
      <c r="B404" s="41"/>
      <c r="C404" s="42"/>
      <c r="D404" s="43"/>
      <c r="E404" s="43"/>
      <c r="F404" s="43"/>
    </row>
    <row r="405" spans="2:6">
      <c r="B405" s="41"/>
      <c r="C405" s="42"/>
      <c r="D405" s="43"/>
      <c r="E405" s="43"/>
      <c r="F405" s="43"/>
    </row>
    <row r="406" spans="2:6">
      <c r="B406" s="41"/>
      <c r="C406" s="42"/>
      <c r="D406" s="43"/>
      <c r="E406" s="43"/>
      <c r="F406" s="43"/>
    </row>
    <row r="407" spans="2:6">
      <c r="B407" s="41"/>
      <c r="C407" s="42"/>
      <c r="D407" s="43"/>
      <c r="E407" s="43"/>
      <c r="F407" s="43"/>
    </row>
    <row r="408" spans="2:6">
      <c r="B408" s="41"/>
      <c r="C408" s="42"/>
      <c r="D408" s="43"/>
      <c r="E408" s="43"/>
      <c r="F408" s="43"/>
    </row>
    <row r="409" spans="2:6">
      <c r="B409" s="41"/>
      <c r="C409" s="42"/>
      <c r="D409" s="43"/>
      <c r="E409" s="43"/>
      <c r="F409" s="43"/>
    </row>
    <row r="410" spans="2:6">
      <c r="B410" s="41"/>
      <c r="C410" s="42"/>
      <c r="D410" s="43"/>
      <c r="E410" s="43"/>
      <c r="F410" s="43"/>
    </row>
    <row r="411" spans="2:6">
      <c r="B411" s="41"/>
      <c r="C411" s="42"/>
      <c r="D411" s="43"/>
      <c r="E411" s="43"/>
      <c r="F411" s="43"/>
    </row>
    <row r="412" spans="2:6">
      <c r="B412" s="41"/>
      <c r="C412" s="42"/>
      <c r="D412" s="43"/>
      <c r="E412" s="43"/>
      <c r="F412" s="43"/>
    </row>
    <row r="413" spans="2:6">
      <c r="B413" s="41"/>
      <c r="C413" s="42"/>
      <c r="D413" s="43"/>
      <c r="E413" s="43"/>
      <c r="F413" s="43"/>
    </row>
    <row r="414" spans="2:6">
      <c r="B414" s="41"/>
      <c r="C414" s="42"/>
      <c r="D414" s="43"/>
      <c r="E414" s="43"/>
      <c r="F414" s="43"/>
    </row>
    <row r="415" spans="2:6">
      <c r="B415" s="41"/>
      <c r="C415" s="42"/>
      <c r="D415" s="43"/>
      <c r="E415" s="43"/>
      <c r="F415" s="43"/>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41"/>
      <c r="C480" s="27"/>
      <c r="D480" s="28"/>
      <c r="E480" s="29"/>
      <c r="F480" s="29"/>
    </row>
    <row r="481" spans="2:6">
      <c r="B481" s="41"/>
      <c r="C481" s="27"/>
      <c r="D481" s="28"/>
      <c r="E481" s="29"/>
      <c r="F481" s="29"/>
    </row>
    <row r="482" spans="2:6">
      <c r="B482" s="41"/>
      <c r="C482" s="27"/>
      <c r="D482" s="28"/>
      <c r="E482" s="29"/>
      <c r="F482" s="29"/>
    </row>
    <row r="483" spans="2:6">
      <c r="B483" s="41"/>
      <c r="C483" s="27"/>
      <c r="D483" s="28"/>
      <c r="E483" s="29"/>
      <c r="F483" s="29"/>
    </row>
    <row r="484" spans="2:6">
      <c r="B484" s="41"/>
      <c r="C484" s="27"/>
      <c r="D484" s="28"/>
      <c r="E484" s="29"/>
      <c r="F484" s="29"/>
    </row>
    <row r="485" spans="2:6">
      <c r="B485" s="41"/>
      <c r="C485" s="27"/>
      <c r="D485" s="28"/>
      <c r="E485" s="29"/>
      <c r="F485" s="29"/>
    </row>
    <row r="486" spans="2:6">
      <c r="B486" s="41"/>
      <c r="C486" s="27"/>
      <c r="D486" s="28"/>
      <c r="E486" s="29"/>
      <c r="F486" s="29"/>
    </row>
    <row r="487" spans="2:6">
      <c r="B487" s="41"/>
      <c r="C487" s="27"/>
      <c r="D487" s="28"/>
      <c r="E487" s="29"/>
      <c r="F487" s="29"/>
    </row>
    <row r="488" spans="2:6">
      <c r="B488" s="41"/>
      <c r="C488" s="27"/>
      <c r="D488" s="28"/>
      <c r="E488" s="29"/>
      <c r="F488" s="29"/>
    </row>
    <row r="489" spans="2:6">
      <c r="B489" s="41"/>
      <c r="C489" s="27"/>
      <c r="D489" s="28"/>
      <c r="E489" s="29"/>
      <c r="F489" s="29"/>
    </row>
    <row r="490" spans="2:6">
      <c r="B490" s="41"/>
      <c r="C490" s="27"/>
      <c r="D490" s="28"/>
      <c r="E490" s="29"/>
      <c r="F490" s="29"/>
    </row>
    <row r="491" spans="2:6">
      <c r="B491" s="41"/>
      <c r="C491" s="27"/>
      <c r="D491" s="28"/>
      <c r="E491" s="29"/>
      <c r="F491" s="29"/>
    </row>
    <row r="492" spans="2:6">
      <c r="B492" s="41"/>
      <c r="C492" s="27"/>
      <c r="D492" s="28"/>
      <c r="E492" s="29"/>
      <c r="F492" s="29"/>
    </row>
    <row r="493" spans="2:6">
      <c r="B493" s="41"/>
      <c r="C493" s="27"/>
      <c r="D493" s="28"/>
      <c r="E493" s="29"/>
      <c r="F493" s="29"/>
    </row>
    <row r="494" spans="2:6">
      <c r="B494" s="41"/>
      <c r="C494" s="27"/>
      <c r="D494" s="28"/>
      <c r="E494" s="29"/>
      <c r="F494" s="29"/>
    </row>
    <row r="495" spans="2:6">
      <c r="B495" s="41"/>
      <c r="C495" s="27"/>
      <c r="D495" s="28"/>
      <c r="E495" s="29"/>
      <c r="F495" s="29"/>
    </row>
    <row r="496" spans="2:6">
      <c r="B496" s="41"/>
      <c r="C496" s="27"/>
      <c r="D496" s="28"/>
      <c r="E496" s="29"/>
      <c r="F496" s="29"/>
    </row>
    <row r="497" spans="2:6">
      <c r="B497" s="41"/>
      <c r="C497" s="27"/>
      <c r="D497" s="28"/>
      <c r="E497" s="29"/>
      <c r="F497" s="29"/>
    </row>
    <row r="498" spans="2:6">
      <c r="B498" s="41"/>
      <c r="C498" s="27"/>
      <c r="D498" s="28"/>
      <c r="E498" s="29"/>
      <c r="F498" s="29"/>
    </row>
    <row r="499" spans="2:6">
      <c r="B499" s="41"/>
      <c r="C499" s="27"/>
      <c r="D499" s="28"/>
      <c r="E499" s="29"/>
      <c r="F499" s="29"/>
    </row>
    <row r="500" spans="2:6">
      <c r="B500" s="41"/>
      <c r="C500" s="27"/>
      <c r="D500" s="28"/>
      <c r="E500" s="29"/>
      <c r="F500" s="29"/>
    </row>
    <row r="501" spans="2:6">
      <c r="B501" s="41"/>
      <c r="C501" s="27"/>
      <c r="D501" s="28"/>
      <c r="E501" s="29"/>
      <c r="F501" s="29"/>
    </row>
    <row r="502" spans="2:6">
      <c r="B502" s="41"/>
      <c r="C502" s="27"/>
      <c r="D502" s="28"/>
      <c r="E502" s="29"/>
      <c r="F502" s="29"/>
    </row>
    <row r="503" spans="2:6">
      <c r="B503" s="41"/>
      <c r="C503" s="27"/>
      <c r="D503" s="28"/>
      <c r="E503" s="29"/>
      <c r="F503" s="29"/>
    </row>
    <row r="504" spans="2:6">
      <c r="B504" s="41"/>
      <c r="C504" s="27"/>
      <c r="D504" s="28"/>
      <c r="E504" s="29"/>
      <c r="F504" s="29"/>
    </row>
    <row r="505" spans="2:6">
      <c r="B505" s="41"/>
      <c r="C505" s="27"/>
      <c r="D505" s="28"/>
      <c r="E505" s="29"/>
      <c r="F505" s="29"/>
    </row>
    <row r="506" spans="2:6">
      <c r="B506" s="41"/>
      <c r="C506" s="27"/>
      <c r="D506" s="28"/>
      <c r="E506" s="29"/>
      <c r="F506" s="29"/>
    </row>
    <row r="507" spans="2:6">
      <c r="B507" s="41"/>
      <c r="C507" s="27"/>
      <c r="D507" s="28"/>
      <c r="E507" s="29"/>
      <c r="F507" s="29"/>
    </row>
    <row r="508" spans="2:6">
      <c r="B508" s="41"/>
      <c r="C508" s="27"/>
      <c r="D508" s="28"/>
      <c r="E508" s="29"/>
      <c r="F508" s="29"/>
    </row>
    <row r="509" spans="2:6">
      <c r="B509" s="41"/>
      <c r="C509" s="27"/>
      <c r="D509" s="28"/>
      <c r="E509" s="29"/>
      <c r="F509" s="29"/>
    </row>
    <row r="510" spans="2:6">
      <c r="B510" s="41"/>
      <c r="C510" s="27"/>
      <c r="D510" s="28"/>
      <c r="E510" s="29"/>
      <c r="F510" s="29"/>
    </row>
    <row r="511" spans="2:6">
      <c r="B511" s="41"/>
      <c r="C511" s="27"/>
      <c r="D511" s="28"/>
      <c r="E511" s="29"/>
      <c r="F511" s="29"/>
    </row>
    <row r="512" spans="2:6">
      <c r="B512" s="41"/>
      <c r="C512" s="27"/>
      <c r="D512" s="28"/>
      <c r="E512" s="29"/>
      <c r="F512" s="29"/>
    </row>
    <row r="513" spans="2:6">
      <c r="B513" s="41"/>
      <c r="C513" s="27"/>
      <c r="D513" s="28"/>
      <c r="E513" s="29"/>
      <c r="F513" s="29"/>
    </row>
    <row r="514" spans="2:6">
      <c r="B514" s="41"/>
      <c r="C514" s="27"/>
      <c r="D514" s="28"/>
      <c r="E514" s="29"/>
      <c r="F514" s="29"/>
    </row>
    <row r="515" spans="2:6">
      <c r="B515" s="41"/>
      <c r="C515" s="27"/>
      <c r="D515" s="28"/>
      <c r="E515" s="29"/>
      <c r="F515" s="29"/>
    </row>
    <row r="516" spans="2:6">
      <c r="B516" s="41"/>
      <c r="C516" s="27"/>
      <c r="D516" s="28"/>
      <c r="E516" s="29"/>
      <c r="F516" s="29"/>
    </row>
    <row r="517" spans="2:6">
      <c r="B517" s="41"/>
      <c r="C517" s="27"/>
      <c r="D517" s="28"/>
      <c r="E517" s="29"/>
      <c r="F517" s="29"/>
    </row>
    <row r="518" spans="2:6">
      <c r="B518" s="41"/>
      <c r="C518" s="27"/>
      <c r="D518" s="28"/>
      <c r="E518" s="29"/>
      <c r="F518" s="29"/>
    </row>
    <row r="519" spans="2:6">
      <c r="B519" s="41"/>
      <c r="C519" s="27"/>
      <c r="D519" s="28"/>
      <c r="E519" s="29"/>
      <c r="F519" s="29"/>
    </row>
    <row r="520" spans="2:6">
      <c r="B520" s="41"/>
      <c r="C520" s="27"/>
      <c r="D520" s="28"/>
      <c r="E520" s="29"/>
      <c r="F520" s="29"/>
    </row>
    <row r="521" spans="2:6">
      <c r="B521" s="41"/>
      <c r="C521" s="27"/>
      <c r="D521" s="28"/>
      <c r="E521" s="29"/>
      <c r="F521" s="29"/>
    </row>
    <row r="522" spans="2:6">
      <c r="B522" s="41"/>
      <c r="C522" s="27"/>
      <c r="D522" s="28"/>
      <c r="E522" s="29"/>
      <c r="F522" s="29"/>
    </row>
    <row r="523" spans="2:6">
      <c r="B523" s="41"/>
      <c r="C523" s="27"/>
      <c r="D523" s="28"/>
      <c r="E523" s="29"/>
      <c r="F523" s="29"/>
    </row>
    <row r="524" spans="2:6">
      <c r="B524" s="41"/>
      <c r="C524" s="27"/>
      <c r="D524" s="28"/>
      <c r="E524" s="29"/>
      <c r="F524" s="29"/>
    </row>
    <row r="525" spans="2:6">
      <c r="B525" s="41"/>
      <c r="C525" s="27"/>
      <c r="D525" s="28"/>
      <c r="E525" s="29"/>
      <c r="F525" s="29"/>
    </row>
    <row r="526" spans="2:6">
      <c r="B526" s="41"/>
      <c r="C526" s="27"/>
      <c r="D526" s="28"/>
      <c r="E526" s="29"/>
      <c r="F526" s="29"/>
    </row>
    <row r="527" spans="2:6">
      <c r="B527" s="41"/>
      <c r="C527" s="27"/>
      <c r="D527" s="28"/>
      <c r="E527" s="29"/>
      <c r="F527" s="29"/>
    </row>
    <row r="528" spans="2:6">
      <c r="B528" s="41"/>
      <c r="C528" s="27"/>
      <c r="D528" s="28"/>
      <c r="E528" s="29"/>
      <c r="F528" s="29"/>
    </row>
    <row r="529" spans="2:6">
      <c r="B529" s="41"/>
      <c r="C529" s="27"/>
      <c r="D529" s="28"/>
      <c r="E529" s="29"/>
      <c r="F529" s="29"/>
    </row>
    <row r="530" spans="2:6">
      <c r="B530" s="41"/>
      <c r="C530" s="27"/>
      <c r="D530" s="28"/>
      <c r="E530" s="29"/>
      <c r="F530" s="29"/>
    </row>
    <row r="531" spans="2:6">
      <c r="B531" s="41"/>
      <c r="C531" s="27"/>
      <c r="D531" s="28"/>
      <c r="E531" s="29"/>
      <c r="F531" s="29"/>
    </row>
    <row r="532" spans="2:6">
      <c r="B532" s="41"/>
      <c r="C532" s="27"/>
      <c r="D532" s="28"/>
      <c r="E532" s="29"/>
      <c r="F532" s="29"/>
    </row>
    <row r="533" spans="2:6">
      <c r="B533" s="41"/>
      <c r="C533" s="27"/>
      <c r="D533" s="28"/>
      <c r="E533" s="29"/>
      <c r="F533" s="29"/>
    </row>
    <row r="534" spans="2:6">
      <c r="B534" s="41"/>
      <c r="C534" s="27"/>
      <c r="D534" s="28"/>
      <c r="E534" s="29"/>
      <c r="F534" s="29"/>
    </row>
    <row r="535" spans="2:6">
      <c r="B535" s="41"/>
      <c r="C535" s="27"/>
      <c r="D535" s="28"/>
      <c r="E535" s="29"/>
      <c r="F535" s="29"/>
    </row>
    <row r="536" spans="2:6">
      <c r="B536" s="41"/>
      <c r="C536" s="27"/>
      <c r="D536" s="28"/>
      <c r="E536" s="29"/>
      <c r="F536" s="29"/>
    </row>
    <row r="537" spans="2:6">
      <c r="B537" s="41"/>
      <c r="C537" s="27"/>
      <c r="D537" s="28"/>
      <c r="E537" s="29"/>
      <c r="F537" s="29"/>
    </row>
    <row r="538" spans="2:6">
      <c r="B538" s="41"/>
      <c r="C538" s="27"/>
      <c r="D538" s="28"/>
      <c r="E538" s="29"/>
      <c r="F538" s="29"/>
    </row>
    <row r="539" spans="2:6">
      <c r="B539" s="41"/>
      <c r="C539" s="27"/>
      <c r="D539" s="28"/>
      <c r="E539" s="29"/>
      <c r="F539" s="29"/>
    </row>
    <row r="540" spans="2:6">
      <c r="B540" s="41"/>
      <c r="C540" s="27"/>
      <c r="D540" s="28"/>
      <c r="E540" s="29"/>
      <c r="F540" s="29"/>
    </row>
    <row r="541" spans="2:6">
      <c r="B541" s="41"/>
      <c r="C541" s="27"/>
      <c r="D541" s="28"/>
      <c r="E541" s="29"/>
      <c r="F541" s="29"/>
    </row>
    <row r="542" spans="2:6">
      <c r="B542" s="41"/>
      <c r="C542" s="27"/>
      <c r="D542" s="28"/>
      <c r="E542" s="29"/>
      <c r="F542" s="29"/>
    </row>
    <row r="543" spans="2:6">
      <c r="B543" s="41"/>
      <c r="C543" s="27"/>
      <c r="D543" s="28"/>
      <c r="E543" s="29"/>
      <c r="F543" s="29"/>
    </row>
    <row r="544" spans="2:6">
      <c r="B544" s="41"/>
      <c r="C544" s="27"/>
      <c r="D544" s="28"/>
      <c r="E544" s="29"/>
      <c r="F544" s="29"/>
    </row>
    <row r="545" spans="2:6">
      <c r="B545" s="41"/>
      <c r="C545" s="27"/>
      <c r="D545" s="28"/>
      <c r="E545" s="29"/>
      <c r="F545" s="29"/>
    </row>
    <row r="546" spans="2:6">
      <c r="B546" s="41"/>
      <c r="C546" s="27"/>
      <c r="D546" s="28"/>
      <c r="E546" s="29"/>
      <c r="F546" s="29"/>
    </row>
    <row r="547" spans="2:6">
      <c r="B547" s="41"/>
      <c r="C547" s="27"/>
      <c r="D547" s="28"/>
      <c r="E547" s="29"/>
      <c r="F547" s="29"/>
    </row>
    <row r="548" spans="2:6">
      <c r="B548" s="41"/>
      <c r="C548" s="27"/>
      <c r="D548" s="28"/>
      <c r="E548" s="29"/>
      <c r="F548" s="29"/>
    </row>
    <row r="549" spans="2:6">
      <c r="B549" s="41"/>
      <c r="C549" s="27"/>
      <c r="D549" s="28"/>
      <c r="E549" s="29"/>
      <c r="F549" s="29"/>
    </row>
    <row r="550" spans="2:6">
      <c r="B550" s="41"/>
      <c r="C550" s="27"/>
      <c r="D550" s="28"/>
      <c r="E550" s="29"/>
      <c r="F550" s="29"/>
    </row>
    <row r="551" spans="2:6">
      <c r="B551" s="41"/>
      <c r="C551" s="27"/>
      <c r="D551" s="28"/>
      <c r="E551" s="29"/>
      <c r="F551" s="29"/>
    </row>
    <row r="552" spans="2:6">
      <c r="B552" s="41"/>
      <c r="C552" s="27"/>
      <c r="D552" s="28"/>
      <c r="E552" s="29"/>
      <c r="F552" s="29"/>
    </row>
    <row r="553" spans="2:6">
      <c r="B553" s="41"/>
      <c r="C553" s="27"/>
      <c r="D553" s="28"/>
      <c r="E553" s="29"/>
      <c r="F553" s="29"/>
    </row>
    <row r="554" spans="2:6">
      <c r="B554" s="41"/>
      <c r="C554" s="27"/>
      <c r="D554" s="28"/>
      <c r="E554" s="29"/>
      <c r="F554" s="29"/>
    </row>
    <row r="555" spans="2:6">
      <c r="B555" s="41"/>
      <c r="C555" s="27"/>
      <c r="D555" s="28"/>
      <c r="E555" s="29"/>
      <c r="F555" s="29"/>
    </row>
    <row r="556" spans="2:6">
      <c r="B556" s="41"/>
      <c r="C556" s="27"/>
      <c r="D556" s="28"/>
      <c r="E556" s="29"/>
      <c r="F556" s="29"/>
    </row>
    <row r="557" spans="2:6">
      <c r="B557" s="41"/>
      <c r="C557" s="27"/>
      <c r="D557" s="28"/>
      <c r="E557" s="29"/>
      <c r="F557" s="29"/>
    </row>
    <row r="558" spans="2:6">
      <c r="B558" s="41"/>
      <c r="C558" s="27"/>
      <c r="D558" s="28"/>
      <c r="E558" s="29"/>
      <c r="F558" s="29"/>
    </row>
    <row r="559" spans="2:6">
      <c r="B559" s="41"/>
      <c r="C559" s="27"/>
      <c r="D559" s="28"/>
      <c r="E559" s="29"/>
      <c r="F559" s="29"/>
    </row>
    <row r="560" spans="2:6">
      <c r="B560" s="41"/>
      <c r="C560" s="27"/>
      <c r="D560" s="28"/>
      <c r="E560" s="29"/>
      <c r="F560" s="29"/>
    </row>
    <row r="561" spans="2:6">
      <c r="B561" s="41"/>
      <c r="C561" s="27"/>
      <c r="D561" s="28"/>
      <c r="E561" s="29"/>
      <c r="F561" s="29"/>
    </row>
    <row r="562" spans="2:6">
      <c r="B562" s="41"/>
      <c r="C562" s="27"/>
      <c r="D562" s="28"/>
      <c r="E562" s="29"/>
      <c r="F562" s="29"/>
    </row>
    <row r="563" spans="2:6">
      <c r="B563" s="41"/>
      <c r="C563" s="27"/>
      <c r="D563" s="28"/>
      <c r="E563" s="29"/>
      <c r="F563" s="29"/>
    </row>
    <row r="564" spans="2:6">
      <c r="B564" s="41"/>
      <c r="C564" s="27"/>
      <c r="D564" s="28"/>
      <c r="E564" s="29"/>
      <c r="F564" s="29"/>
    </row>
    <row r="565" spans="2:6">
      <c r="B565" s="41"/>
      <c r="C565" s="27"/>
      <c r="D565" s="28"/>
      <c r="E565" s="29"/>
      <c r="F565" s="29"/>
    </row>
    <row r="566" spans="2:6">
      <c r="B566" s="41"/>
      <c r="C566" s="27"/>
      <c r="D566" s="28"/>
      <c r="E566" s="29"/>
      <c r="F566" s="29"/>
    </row>
    <row r="567" spans="2:6">
      <c r="B567" s="41"/>
      <c r="C567" s="27"/>
      <c r="D567" s="28"/>
      <c r="E567" s="29"/>
      <c r="F567" s="29"/>
    </row>
    <row r="568" spans="2:6">
      <c r="B568" s="41"/>
      <c r="C568" s="27"/>
      <c r="D568" s="28"/>
      <c r="E568" s="29"/>
      <c r="F568" s="29"/>
    </row>
    <row r="569" spans="2:6">
      <c r="B569" s="41"/>
      <c r="C569" s="27"/>
      <c r="D569" s="28"/>
      <c r="E569" s="29"/>
      <c r="F569" s="29"/>
    </row>
    <row r="570" spans="2:6">
      <c r="B570" s="41"/>
      <c r="C570" s="27"/>
      <c r="D570" s="28"/>
      <c r="E570" s="29"/>
      <c r="F570" s="29"/>
    </row>
    <row r="571" spans="2:6">
      <c r="B571" s="41"/>
      <c r="C571" s="27"/>
      <c r="D571" s="28"/>
      <c r="E571" s="29"/>
      <c r="F571" s="29"/>
    </row>
    <row r="572" spans="2:6">
      <c r="B572" s="41"/>
      <c r="C572" s="27"/>
      <c r="D572" s="28"/>
      <c r="E572" s="29"/>
      <c r="F572" s="29"/>
    </row>
    <row r="573" spans="2:6">
      <c r="B573" s="41"/>
      <c r="C573" s="27"/>
      <c r="D573" s="28"/>
      <c r="E573" s="29"/>
      <c r="F573" s="29"/>
    </row>
    <row r="574" spans="2:6">
      <c r="B574" s="41"/>
      <c r="C574" s="27"/>
      <c r="D574" s="28"/>
      <c r="E574" s="29"/>
      <c r="F574" s="29"/>
    </row>
    <row r="575" spans="2:6">
      <c r="B575" s="41"/>
      <c r="C575" s="27"/>
      <c r="D575" s="28"/>
      <c r="E575" s="29"/>
      <c r="F575" s="29"/>
    </row>
    <row r="576" spans="2:6">
      <c r="B576" s="41"/>
      <c r="C576" s="27"/>
      <c r="D576" s="28"/>
      <c r="E576" s="29"/>
      <c r="F576" s="29"/>
    </row>
    <row r="577" spans="2:6">
      <c r="B577" s="41"/>
      <c r="C577" s="27"/>
      <c r="D577" s="28"/>
      <c r="E577" s="29"/>
      <c r="F577" s="29"/>
    </row>
    <row r="578" spans="2:6">
      <c r="B578" s="41"/>
      <c r="C578" s="27"/>
      <c r="D578" s="28"/>
      <c r="E578" s="29"/>
      <c r="F578" s="29"/>
    </row>
    <row r="579" spans="2:6">
      <c r="B579" s="41"/>
      <c r="C579" s="27"/>
      <c r="D579" s="28"/>
      <c r="E579" s="29"/>
      <c r="F579" s="29"/>
    </row>
    <row r="580" spans="2:6">
      <c r="B580" s="41"/>
      <c r="C580" s="27"/>
      <c r="D580" s="28"/>
      <c r="E580" s="29"/>
      <c r="F580" s="29"/>
    </row>
    <row r="581" spans="2:6">
      <c r="B581" s="41"/>
      <c r="C581" s="27"/>
      <c r="D581" s="28"/>
      <c r="E581" s="29"/>
      <c r="F581" s="29"/>
    </row>
    <row r="582" spans="2:6">
      <c r="B582" s="41"/>
      <c r="C582" s="27"/>
      <c r="D582" s="28"/>
      <c r="E582" s="29"/>
      <c r="F582" s="29"/>
    </row>
    <row r="583" spans="2:6">
      <c r="B583" s="41"/>
      <c r="C583" s="27"/>
      <c r="D583" s="28"/>
      <c r="E583" s="29"/>
      <c r="F583" s="29"/>
    </row>
    <row r="584" spans="2:6">
      <c r="B584" s="41"/>
      <c r="C584" s="27"/>
      <c r="D584" s="28"/>
      <c r="E584" s="29"/>
      <c r="F584" s="29"/>
    </row>
    <row r="585" spans="2:6">
      <c r="B585" s="41"/>
      <c r="C585" s="27"/>
      <c r="D585" s="28"/>
      <c r="E585" s="29"/>
      <c r="F585" s="29"/>
    </row>
    <row r="586" spans="2:6">
      <c r="B586" s="41"/>
      <c r="C586" s="27"/>
      <c r="D586" s="28"/>
      <c r="E586" s="29"/>
      <c r="F586" s="29"/>
    </row>
    <row r="587" spans="2:6">
      <c r="B587" s="41"/>
      <c r="C587" s="27"/>
      <c r="D587" s="28"/>
      <c r="E587" s="29"/>
      <c r="F587" s="29"/>
    </row>
    <row r="588" spans="2:6">
      <c r="B588" s="41"/>
      <c r="C588" s="27"/>
      <c r="D588" s="28"/>
      <c r="E588" s="29"/>
      <c r="F588" s="29"/>
    </row>
    <row r="589" spans="2:6">
      <c r="B589" s="41"/>
      <c r="C589" s="27"/>
      <c r="D589" s="28"/>
      <c r="E589" s="29"/>
      <c r="F589" s="29"/>
    </row>
    <row r="590" spans="2:6">
      <c r="B590" s="41"/>
      <c r="C590" s="27"/>
      <c r="D590" s="28"/>
      <c r="E590" s="29"/>
      <c r="F590" s="29"/>
    </row>
    <row r="591" spans="2:6">
      <c r="B591" s="41"/>
      <c r="C591" s="27"/>
      <c r="D591" s="28"/>
      <c r="E591" s="29"/>
      <c r="F591" s="29"/>
    </row>
    <row r="592" spans="2:6">
      <c r="B592" s="41"/>
      <c r="C592" s="27"/>
      <c r="D592" s="28"/>
      <c r="E592" s="29"/>
      <c r="F592" s="29"/>
    </row>
    <row r="593" spans="2:6">
      <c r="B593" s="41"/>
      <c r="C593" s="27"/>
      <c r="D593" s="28"/>
      <c r="E593" s="29"/>
      <c r="F593" s="29"/>
    </row>
    <row r="594" spans="2:6">
      <c r="B594" s="41"/>
      <c r="C594" s="27"/>
      <c r="D594" s="28"/>
      <c r="E594" s="29"/>
      <c r="F594" s="29"/>
    </row>
    <row r="595" spans="2:6">
      <c r="B595" s="41"/>
      <c r="C595" s="27"/>
      <c r="D595" s="28"/>
      <c r="E595" s="29"/>
      <c r="F595" s="29"/>
    </row>
    <row r="596" spans="2:6">
      <c r="B596" s="41"/>
      <c r="C596" s="27"/>
      <c r="D596" s="28"/>
      <c r="E596" s="29"/>
      <c r="F596" s="29"/>
    </row>
    <row r="597" spans="2:6">
      <c r="B597" s="41"/>
      <c r="C597" s="27"/>
      <c r="D597" s="28"/>
      <c r="E597" s="29"/>
      <c r="F597" s="29"/>
    </row>
    <row r="598" spans="2:6">
      <c r="B598" s="41"/>
      <c r="C598" s="27"/>
      <c r="D598" s="28"/>
      <c r="E598" s="29"/>
      <c r="F598" s="29"/>
    </row>
    <row r="599" spans="2:6">
      <c r="B599" s="41"/>
      <c r="C599" s="27"/>
      <c r="D599" s="28"/>
      <c r="E599" s="29"/>
      <c r="F599" s="29"/>
    </row>
    <row r="600" spans="2:6">
      <c r="B600" s="41"/>
      <c r="C600" s="27"/>
      <c r="D600" s="28"/>
      <c r="E600" s="29"/>
      <c r="F600" s="29"/>
    </row>
    <row r="601" spans="2:6">
      <c r="B601" s="41"/>
      <c r="C601" s="27"/>
      <c r="D601" s="28"/>
      <c r="E601" s="29"/>
      <c r="F601" s="29"/>
    </row>
    <row r="602" spans="2:6">
      <c r="B602" s="41"/>
      <c r="C602" s="27"/>
      <c r="D602" s="28"/>
      <c r="E602" s="29"/>
      <c r="F602" s="29"/>
    </row>
    <row r="603" spans="2:6">
      <c r="B603" s="41"/>
      <c r="C603" s="27"/>
      <c r="D603" s="28"/>
      <c r="E603" s="29"/>
      <c r="F603" s="29"/>
    </row>
    <row r="604" spans="2:6">
      <c r="B604" s="41"/>
      <c r="C604" s="27"/>
      <c r="D604" s="28"/>
      <c r="E604" s="29"/>
      <c r="F604" s="29"/>
    </row>
    <row r="605" spans="2:6">
      <c r="B605" s="41"/>
      <c r="C605" s="27"/>
      <c r="D605" s="28"/>
      <c r="E605" s="29"/>
      <c r="F605" s="29"/>
    </row>
    <row r="606" spans="2:6">
      <c r="B606" s="41"/>
      <c r="C606" s="27"/>
      <c r="D606" s="28"/>
      <c r="E606" s="29"/>
      <c r="F606" s="29"/>
    </row>
    <row r="607" spans="2:6">
      <c r="B607" s="41"/>
      <c r="C607" s="27"/>
      <c r="D607" s="28"/>
      <c r="E607" s="29"/>
      <c r="F607" s="29"/>
    </row>
    <row r="608" spans="2:6">
      <c r="B608" s="41"/>
      <c r="C608" s="27"/>
      <c r="D608" s="28"/>
      <c r="E608" s="29"/>
      <c r="F608" s="29"/>
    </row>
    <row r="609" spans="2:6">
      <c r="B609" s="41"/>
      <c r="C609" s="27"/>
      <c r="D609" s="28"/>
      <c r="E609" s="29"/>
      <c r="F609" s="29"/>
    </row>
    <row r="610" spans="2:6">
      <c r="B610" s="41"/>
      <c r="C610" s="27"/>
      <c r="D610" s="28"/>
      <c r="E610" s="29"/>
      <c r="F610" s="29"/>
    </row>
    <row r="611" spans="2:6">
      <c r="B611" s="41"/>
      <c r="C611" s="27"/>
      <c r="D611" s="28"/>
      <c r="E611" s="29"/>
      <c r="F611" s="29"/>
    </row>
    <row r="612" spans="2:6">
      <c r="B612" s="41"/>
      <c r="C612" s="27"/>
      <c r="D612" s="28"/>
      <c r="E612" s="29"/>
      <c r="F612" s="29"/>
    </row>
    <row r="613" spans="2:6">
      <c r="B613" s="41"/>
      <c r="C613" s="27"/>
      <c r="D613" s="28"/>
      <c r="E613" s="29"/>
      <c r="F613" s="29"/>
    </row>
    <row r="614" spans="2:6">
      <c r="B614" s="41"/>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3"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8D68-0F0C-405E-8160-A3EBAA75F60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+Wochenübersicht!B9</f>
        <v>45307</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c r="B7" s="6" t="s">
        <v>14</v>
      </c>
      <c r="C7" s="7">
        <f>+SUM(C8:C1048576)</f>
        <v>8190</v>
      </c>
      <c r="D7" s="24">
        <f>+SUMPRODUCT(C8:C20000,D8:D20000)/C7</f>
        <v>22.225748473748475</v>
      </c>
      <c r="E7" s="8" t="s">
        <v>0</v>
      </c>
      <c r="F7" s="30"/>
      <c r="H7" s="25"/>
    </row>
    <row r="8" spans="1:8">
      <c r="B8" s="41">
        <v>45307.34504054398</v>
      </c>
      <c r="C8" s="42">
        <v>100</v>
      </c>
      <c r="D8" s="43">
        <v>21.76</v>
      </c>
      <c r="E8" s="43" t="s">
        <v>0</v>
      </c>
      <c r="F8" s="43" t="s">
        <v>15</v>
      </c>
    </row>
    <row r="9" spans="1:8">
      <c r="B9" s="41">
        <v>45307.345040590277</v>
      </c>
      <c r="C9" s="42">
        <v>40</v>
      </c>
      <c r="D9" s="43">
        <v>21.76</v>
      </c>
      <c r="E9" s="43" t="s">
        <v>0</v>
      </c>
      <c r="F9" s="43" t="s">
        <v>15</v>
      </c>
    </row>
    <row r="10" spans="1:8">
      <c r="B10" s="41">
        <v>45307.345453009257</v>
      </c>
      <c r="C10" s="42">
        <v>70</v>
      </c>
      <c r="D10" s="43">
        <v>21.76</v>
      </c>
      <c r="E10" s="43" t="s">
        <v>0</v>
      </c>
      <c r="F10" s="43" t="s">
        <v>15</v>
      </c>
    </row>
    <row r="11" spans="1:8">
      <c r="B11" s="41">
        <v>45307.349742129627</v>
      </c>
      <c r="C11" s="42">
        <v>140</v>
      </c>
      <c r="D11" s="43">
        <v>21.78</v>
      </c>
      <c r="E11" s="43" t="s">
        <v>0</v>
      </c>
      <c r="F11" s="43" t="s">
        <v>15</v>
      </c>
    </row>
    <row r="12" spans="1:8">
      <c r="B12" s="41">
        <v>45307.355834340276</v>
      </c>
      <c r="C12" s="42">
        <v>70</v>
      </c>
      <c r="D12" s="43">
        <v>21.8</v>
      </c>
      <c r="E12" s="43" t="s">
        <v>0</v>
      </c>
      <c r="F12" s="43" t="s">
        <v>15</v>
      </c>
    </row>
    <row r="13" spans="1:8">
      <c r="B13" s="41">
        <v>45307.363542326391</v>
      </c>
      <c r="C13" s="42">
        <v>140</v>
      </c>
      <c r="D13" s="43">
        <v>21.9</v>
      </c>
      <c r="E13" s="43" t="s">
        <v>0</v>
      </c>
      <c r="F13" s="43" t="s">
        <v>15</v>
      </c>
    </row>
    <row r="14" spans="1:8">
      <c r="B14" s="41">
        <v>45307.36396628472</v>
      </c>
      <c r="C14" s="42">
        <v>140</v>
      </c>
      <c r="D14" s="43">
        <v>21.86</v>
      </c>
      <c r="E14" s="43" t="s">
        <v>0</v>
      </c>
      <c r="F14" s="43" t="s">
        <v>15</v>
      </c>
    </row>
    <row r="15" spans="1:8">
      <c r="B15" s="41">
        <v>45307.379550775462</v>
      </c>
      <c r="C15" s="42">
        <v>280</v>
      </c>
      <c r="D15" s="43">
        <v>21.86</v>
      </c>
      <c r="E15" s="43" t="s">
        <v>0</v>
      </c>
      <c r="F15" s="43" t="s">
        <v>15</v>
      </c>
    </row>
    <row r="16" spans="1:8">
      <c r="B16" s="41">
        <v>45307.385485879633</v>
      </c>
      <c r="C16" s="42">
        <v>140</v>
      </c>
      <c r="D16" s="43">
        <v>21.92</v>
      </c>
      <c r="E16" s="43" t="s">
        <v>0</v>
      </c>
      <c r="F16" s="43" t="s">
        <v>15</v>
      </c>
    </row>
    <row r="17" spans="2:6">
      <c r="B17" s="41">
        <v>45307.385905092589</v>
      </c>
      <c r="C17" s="42">
        <v>70</v>
      </c>
      <c r="D17" s="43">
        <v>21.94</v>
      </c>
      <c r="E17" s="43" t="s">
        <v>0</v>
      </c>
      <c r="F17" s="43" t="s">
        <v>15</v>
      </c>
    </row>
    <row r="18" spans="2:6">
      <c r="B18" s="41">
        <v>45307.386614664349</v>
      </c>
      <c r="C18" s="42">
        <v>210</v>
      </c>
      <c r="D18" s="43">
        <v>21.98</v>
      </c>
      <c r="E18" s="43" t="s">
        <v>0</v>
      </c>
      <c r="F18" s="43" t="s">
        <v>15</v>
      </c>
    </row>
    <row r="19" spans="2:6">
      <c r="B19" s="41">
        <v>45307.387722222222</v>
      </c>
      <c r="C19" s="42">
        <v>350</v>
      </c>
      <c r="D19" s="43">
        <v>22.08</v>
      </c>
      <c r="E19" s="43" t="s">
        <v>0</v>
      </c>
      <c r="F19" s="43" t="s">
        <v>15</v>
      </c>
    </row>
    <row r="20" spans="2:6">
      <c r="B20" s="41">
        <v>45307.391011770836</v>
      </c>
      <c r="C20" s="42">
        <v>140</v>
      </c>
      <c r="D20" s="43">
        <v>22.12</v>
      </c>
      <c r="E20" s="43" t="s">
        <v>0</v>
      </c>
      <c r="F20" s="43" t="s">
        <v>15</v>
      </c>
    </row>
    <row r="21" spans="2:6">
      <c r="B21" s="41">
        <v>45307.39143822917</v>
      </c>
      <c r="C21" s="42">
        <v>98</v>
      </c>
      <c r="D21" s="43">
        <v>22.08</v>
      </c>
      <c r="E21" s="43" t="s">
        <v>0</v>
      </c>
      <c r="F21" s="43" t="s">
        <v>15</v>
      </c>
    </row>
    <row r="22" spans="2:6">
      <c r="B22" s="41">
        <v>45307.393575613423</v>
      </c>
      <c r="C22" s="42">
        <v>140</v>
      </c>
      <c r="D22" s="43">
        <v>22.12</v>
      </c>
      <c r="E22" s="43" t="s">
        <v>0</v>
      </c>
      <c r="F22" s="43" t="s">
        <v>15</v>
      </c>
    </row>
    <row r="23" spans="2:6">
      <c r="B23" s="41">
        <v>45307.395264699073</v>
      </c>
      <c r="C23" s="42">
        <v>112</v>
      </c>
      <c r="D23" s="43">
        <v>22.14</v>
      </c>
      <c r="E23" s="43" t="s">
        <v>0</v>
      </c>
      <c r="F23" s="43" t="s">
        <v>15</v>
      </c>
    </row>
    <row r="24" spans="2:6">
      <c r="B24" s="41">
        <v>45307.398837997687</v>
      </c>
      <c r="C24" s="42">
        <v>70</v>
      </c>
      <c r="D24" s="43">
        <v>22.14</v>
      </c>
      <c r="E24" s="43" t="s">
        <v>0</v>
      </c>
      <c r="F24" s="43" t="s">
        <v>15</v>
      </c>
    </row>
    <row r="25" spans="2:6">
      <c r="B25" s="41">
        <v>45307.400089386574</v>
      </c>
      <c r="C25" s="42">
        <v>70</v>
      </c>
      <c r="D25" s="43">
        <v>22.16</v>
      </c>
      <c r="E25" s="43" t="s">
        <v>0</v>
      </c>
      <c r="F25" s="43" t="s">
        <v>15</v>
      </c>
    </row>
    <row r="26" spans="2:6">
      <c r="B26" s="41">
        <v>45307.401058333337</v>
      </c>
      <c r="C26" s="42">
        <v>70</v>
      </c>
      <c r="D26" s="43">
        <v>22.18</v>
      </c>
      <c r="E26" s="43" t="s">
        <v>0</v>
      </c>
      <c r="F26" s="43" t="s">
        <v>15</v>
      </c>
    </row>
    <row r="27" spans="2:6">
      <c r="B27" s="41">
        <v>45307.40913133102</v>
      </c>
      <c r="C27" s="42">
        <v>70</v>
      </c>
      <c r="D27" s="43">
        <v>22.14</v>
      </c>
      <c r="E27" s="43" t="s">
        <v>0</v>
      </c>
      <c r="F27" s="43" t="s">
        <v>15</v>
      </c>
    </row>
    <row r="28" spans="2:6">
      <c r="B28" s="41">
        <v>45307.416762581015</v>
      </c>
      <c r="C28" s="42">
        <v>70</v>
      </c>
      <c r="D28" s="43">
        <v>22.16</v>
      </c>
      <c r="E28" s="43" t="s">
        <v>0</v>
      </c>
      <c r="F28" s="43" t="s">
        <v>15</v>
      </c>
    </row>
    <row r="29" spans="2:6">
      <c r="B29" s="41">
        <v>45307.427228090281</v>
      </c>
      <c r="C29" s="42">
        <v>70</v>
      </c>
      <c r="D29" s="43">
        <v>22.12</v>
      </c>
      <c r="E29" s="43" t="s">
        <v>0</v>
      </c>
      <c r="F29" s="43" t="s">
        <v>15</v>
      </c>
    </row>
    <row r="30" spans="2:6">
      <c r="B30" s="41">
        <v>45307.427640393522</v>
      </c>
      <c r="C30" s="42">
        <v>70</v>
      </c>
      <c r="D30" s="43">
        <v>22.12</v>
      </c>
      <c r="E30" s="43" t="s">
        <v>0</v>
      </c>
      <c r="F30" s="43" t="s">
        <v>15</v>
      </c>
    </row>
    <row r="31" spans="2:6">
      <c r="B31" s="41">
        <v>45307.430157604169</v>
      </c>
      <c r="C31" s="42">
        <v>70</v>
      </c>
      <c r="D31" s="43">
        <v>22.14</v>
      </c>
      <c r="E31" s="43" t="s">
        <v>0</v>
      </c>
      <c r="F31" s="43" t="s">
        <v>15</v>
      </c>
    </row>
    <row r="32" spans="2:6">
      <c r="B32" s="41">
        <v>45307.450537118057</v>
      </c>
      <c r="C32" s="42">
        <v>70</v>
      </c>
      <c r="D32" s="43">
        <v>22.08</v>
      </c>
      <c r="E32" s="43" t="s">
        <v>0</v>
      </c>
      <c r="F32" s="43" t="s">
        <v>15</v>
      </c>
    </row>
    <row r="33" spans="2:6">
      <c r="B33" s="41">
        <v>45307.459988854163</v>
      </c>
      <c r="C33" s="42">
        <v>70</v>
      </c>
      <c r="D33" s="43">
        <v>22.06</v>
      </c>
      <c r="E33" s="43" t="s">
        <v>0</v>
      </c>
      <c r="F33" s="43" t="s">
        <v>15</v>
      </c>
    </row>
    <row r="34" spans="2:6">
      <c r="B34" s="41">
        <v>45307.467932256943</v>
      </c>
      <c r="C34" s="42">
        <v>70</v>
      </c>
      <c r="D34" s="43">
        <v>22.16</v>
      </c>
      <c r="E34" s="43" t="s">
        <v>0</v>
      </c>
      <c r="F34" s="43" t="s">
        <v>15</v>
      </c>
    </row>
    <row r="35" spans="2:6">
      <c r="B35" s="41">
        <v>45307.47967508102</v>
      </c>
      <c r="C35" s="42">
        <v>73</v>
      </c>
      <c r="D35" s="43">
        <v>22.24</v>
      </c>
      <c r="E35" s="43" t="s">
        <v>0</v>
      </c>
      <c r="F35" s="43" t="s">
        <v>15</v>
      </c>
    </row>
    <row r="36" spans="2:6">
      <c r="B36" s="41">
        <v>45307.480558067131</v>
      </c>
      <c r="C36" s="42">
        <v>277</v>
      </c>
      <c r="D36" s="43">
        <v>22.24</v>
      </c>
      <c r="E36" s="43" t="s">
        <v>0</v>
      </c>
      <c r="F36" s="43" t="s">
        <v>15</v>
      </c>
    </row>
    <row r="37" spans="2:6">
      <c r="B37" s="41">
        <v>45307.488336076392</v>
      </c>
      <c r="C37" s="42">
        <v>61</v>
      </c>
      <c r="D37" s="43">
        <v>22.22</v>
      </c>
      <c r="E37" s="43" t="s">
        <v>0</v>
      </c>
      <c r="F37" s="43" t="s">
        <v>15</v>
      </c>
    </row>
    <row r="38" spans="2:6">
      <c r="B38" s="41">
        <v>45307.488336111113</v>
      </c>
      <c r="C38" s="42">
        <v>9</v>
      </c>
      <c r="D38" s="43">
        <v>22.22</v>
      </c>
      <c r="E38" s="43" t="s">
        <v>0</v>
      </c>
      <c r="F38" s="43" t="s">
        <v>15</v>
      </c>
    </row>
    <row r="39" spans="2:6">
      <c r="B39" s="41">
        <v>45307.489475115741</v>
      </c>
      <c r="C39" s="42">
        <v>42</v>
      </c>
      <c r="D39" s="43">
        <v>22.22</v>
      </c>
      <c r="E39" s="43" t="s">
        <v>0</v>
      </c>
      <c r="F39" s="43" t="s">
        <v>15</v>
      </c>
    </row>
    <row r="40" spans="2:6">
      <c r="B40" s="41">
        <v>45307.489475150462</v>
      </c>
      <c r="C40" s="42">
        <v>28</v>
      </c>
      <c r="D40" s="43">
        <v>22.22</v>
      </c>
      <c r="E40" s="43" t="s">
        <v>0</v>
      </c>
      <c r="F40" s="43" t="s">
        <v>15</v>
      </c>
    </row>
    <row r="41" spans="2:6">
      <c r="B41" s="41">
        <v>45307.498256909719</v>
      </c>
      <c r="C41" s="42">
        <v>70</v>
      </c>
      <c r="D41" s="43">
        <v>22.22</v>
      </c>
      <c r="E41" s="43" t="s">
        <v>0</v>
      </c>
      <c r="F41" s="43" t="s">
        <v>15</v>
      </c>
    </row>
    <row r="42" spans="2:6">
      <c r="B42" s="41">
        <v>45307.502338854167</v>
      </c>
      <c r="C42" s="42">
        <v>70</v>
      </c>
      <c r="D42" s="43">
        <v>22.26</v>
      </c>
      <c r="E42" s="43" t="s">
        <v>0</v>
      </c>
      <c r="F42" s="43" t="s">
        <v>15</v>
      </c>
    </row>
    <row r="43" spans="2:6">
      <c r="B43" s="41">
        <v>45307.505827928238</v>
      </c>
      <c r="C43" s="42">
        <v>152</v>
      </c>
      <c r="D43" s="43">
        <v>22.24</v>
      </c>
      <c r="E43" s="43" t="s">
        <v>0</v>
      </c>
      <c r="F43" s="43" t="s">
        <v>15</v>
      </c>
    </row>
    <row r="44" spans="2:6">
      <c r="B44" s="41">
        <v>45307.507279432873</v>
      </c>
      <c r="C44" s="42">
        <v>58</v>
      </c>
      <c r="D44" s="43">
        <v>22.26</v>
      </c>
      <c r="E44" s="43" t="s">
        <v>0</v>
      </c>
      <c r="F44" s="43" t="s">
        <v>15</v>
      </c>
    </row>
    <row r="45" spans="2:6">
      <c r="B45" s="41">
        <v>45307.522697106484</v>
      </c>
      <c r="C45" s="42">
        <v>70</v>
      </c>
      <c r="D45" s="43">
        <v>22.28</v>
      </c>
      <c r="E45" s="43" t="s">
        <v>0</v>
      </c>
      <c r="F45" s="43" t="s">
        <v>15</v>
      </c>
    </row>
    <row r="46" spans="2:6">
      <c r="B46" s="41">
        <v>45307.525596493055</v>
      </c>
      <c r="C46" s="42">
        <v>140</v>
      </c>
      <c r="D46" s="43">
        <v>22.18</v>
      </c>
      <c r="E46" s="43" t="s">
        <v>0</v>
      </c>
      <c r="F46" s="43" t="s">
        <v>15</v>
      </c>
    </row>
    <row r="47" spans="2:6">
      <c r="B47" s="41">
        <v>45307.537523530096</v>
      </c>
      <c r="C47" s="42">
        <v>210</v>
      </c>
      <c r="D47" s="43">
        <v>22.24</v>
      </c>
      <c r="E47" s="43" t="s">
        <v>0</v>
      </c>
      <c r="F47" s="43" t="s">
        <v>15</v>
      </c>
    </row>
    <row r="48" spans="2:6">
      <c r="B48" s="41">
        <v>45307.54389641204</v>
      </c>
      <c r="C48" s="42">
        <v>140</v>
      </c>
      <c r="D48" s="43">
        <v>22.28</v>
      </c>
      <c r="E48" s="43" t="s">
        <v>0</v>
      </c>
      <c r="F48" s="43" t="s">
        <v>15</v>
      </c>
    </row>
    <row r="49" spans="2:6">
      <c r="B49" s="41">
        <v>45307.545676886577</v>
      </c>
      <c r="C49" s="42">
        <v>70</v>
      </c>
      <c r="D49" s="43">
        <v>22.26</v>
      </c>
      <c r="E49" s="43" t="s">
        <v>0</v>
      </c>
      <c r="F49" s="43" t="s">
        <v>15</v>
      </c>
    </row>
    <row r="50" spans="2:6">
      <c r="B50" s="41">
        <v>45307.557047025461</v>
      </c>
      <c r="C50" s="42">
        <v>140</v>
      </c>
      <c r="D50" s="43">
        <v>22.3</v>
      </c>
      <c r="E50" s="43" t="s">
        <v>0</v>
      </c>
      <c r="F50" s="43" t="s">
        <v>15</v>
      </c>
    </row>
    <row r="51" spans="2:6">
      <c r="B51" s="41">
        <v>45307.561509803243</v>
      </c>
      <c r="C51" s="42">
        <v>11</v>
      </c>
      <c r="D51" s="43">
        <v>22.3</v>
      </c>
      <c r="E51" s="43" t="s">
        <v>0</v>
      </c>
      <c r="F51" s="43" t="s">
        <v>15</v>
      </c>
    </row>
    <row r="52" spans="2:6">
      <c r="B52" s="41">
        <v>45307.561509837964</v>
      </c>
      <c r="C52" s="42">
        <v>49</v>
      </c>
      <c r="D52" s="43">
        <v>22.3</v>
      </c>
      <c r="E52" s="43" t="s">
        <v>0</v>
      </c>
      <c r="F52" s="43" t="s">
        <v>15</v>
      </c>
    </row>
    <row r="53" spans="2:6">
      <c r="B53" s="41">
        <v>45307.566022418985</v>
      </c>
      <c r="C53" s="42">
        <v>150</v>
      </c>
      <c r="D53" s="43">
        <v>22.3</v>
      </c>
      <c r="E53" s="43" t="s">
        <v>0</v>
      </c>
      <c r="F53" s="43" t="s">
        <v>15</v>
      </c>
    </row>
    <row r="54" spans="2:6">
      <c r="B54" s="41">
        <v>45307.566441400464</v>
      </c>
      <c r="C54" s="42">
        <v>70</v>
      </c>
      <c r="D54" s="43">
        <v>22.3</v>
      </c>
      <c r="E54" s="43" t="s">
        <v>0</v>
      </c>
      <c r="F54" s="43" t="s">
        <v>15</v>
      </c>
    </row>
    <row r="55" spans="2:6">
      <c r="B55" s="41">
        <v>45307.577616122682</v>
      </c>
      <c r="C55" s="42">
        <v>70</v>
      </c>
      <c r="D55" s="43">
        <v>22.3</v>
      </c>
      <c r="E55" s="43" t="s">
        <v>0</v>
      </c>
      <c r="F55" s="43" t="s">
        <v>15</v>
      </c>
    </row>
    <row r="56" spans="2:6">
      <c r="B56" s="41">
        <v>45307.581614733797</v>
      </c>
      <c r="C56" s="42">
        <v>70</v>
      </c>
      <c r="D56" s="43">
        <v>22.32</v>
      </c>
      <c r="E56" s="43" t="s">
        <v>0</v>
      </c>
      <c r="F56" s="43" t="s">
        <v>15</v>
      </c>
    </row>
    <row r="57" spans="2:6">
      <c r="B57" s="41">
        <v>45307.598702002317</v>
      </c>
      <c r="C57" s="42">
        <v>70</v>
      </c>
      <c r="D57" s="43">
        <v>22.34</v>
      </c>
      <c r="E57" s="43" t="s">
        <v>0</v>
      </c>
      <c r="F57" s="43" t="s">
        <v>15</v>
      </c>
    </row>
    <row r="58" spans="2:6">
      <c r="B58" s="41">
        <v>45307.59912175926</v>
      </c>
      <c r="C58" s="42">
        <v>70</v>
      </c>
      <c r="D58" s="43">
        <v>22.34</v>
      </c>
      <c r="E58" s="43" t="s">
        <v>0</v>
      </c>
      <c r="F58" s="43" t="s">
        <v>15</v>
      </c>
    </row>
    <row r="59" spans="2:6">
      <c r="B59" s="41">
        <v>45307.603648298609</v>
      </c>
      <c r="C59" s="42">
        <v>210</v>
      </c>
      <c r="D59" s="43">
        <v>22.3</v>
      </c>
      <c r="E59" s="43" t="s">
        <v>0</v>
      </c>
      <c r="F59" s="43" t="s">
        <v>15</v>
      </c>
    </row>
    <row r="60" spans="2:6">
      <c r="B60" s="41">
        <v>45307.604134143519</v>
      </c>
      <c r="C60" s="42">
        <v>70</v>
      </c>
      <c r="D60" s="43">
        <v>22.3</v>
      </c>
      <c r="E60" s="43" t="s">
        <v>0</v>
      </c>
      <c r="F60" s="43" t="s">
        <v>15</v>
      </c>
    </row>
    <row r="61" spans="2:6">
      <c r="B61" s="41">
        <v>45307.604579317129</v>
      </c>
      <c r="C61" s="42">
        <v>70</v>
      </c>
      <c r="D61" s="43">
        <v>22.3</v>
      </c>
      <c r="E61" s="43" t="s">
        <v>0</v>
      </c>
      <c r="F61" s="43" t="s">
        <v>15</v>
      </c>
    </row>
    <row r="62" spans="2:6">
      <c r="B62" s="41">
        <v>45307.605091122685</v>
      </c>
      <c r="C62" s="42">
        <v>56</v>
      </c>
      <c r="D62" s="43">
        <v>22.3</v>
      </c>
      <c r="E62" s="43" t="s">
        <v>0</v>
      </c>
      <c r="F62" s="43" t="s">
        <v>15</v>
      </c>
    </row>
    <row r="63" spans="2:6">
      <c r="B63" s="41">
        <v>45307.605091168982</v>
      </c>
      <c r="C63" s="42">
        <v>14</v>
      </c>
      <c r="D63" s="43">
        <v>22.3</v>
      </c>
      <c r="E63" s="43" t="s">
        <v>0</v>
      </c>
      <c r="F63" s="43" t="s">
        <v>15</v>
      </c>
    </row>
    <row r="64" spans="2:6">
      <c r="B64" s="41">
        <v>45307.60877230324</v>
      </c>
      <c r="C64" s="42">
        <v>210</v>
      </c>
      <c r="D64" s="43">
        <v>22.3</v>
      </c>
      <c r="E64" s="43" t="s">
        <v>0</v>
      </c>
      <c r="F64" s="43" t="s">
        <v>15</v>
      </c>
    </row>
    <row r="65" spans="2:6">
      <c r="B65" s="41">
        <v>45307.614246030091</v>
      </c>
      <c r="C65" s="42">
        <v>70</v>
      </c>
      <c r="D65" s="43">
        <v>22.32</v>
      </c>
      <c r="E65" s="43" t="s">
        <v>0</v>
      </c>
      <c r="F65" s="43" t="s">
        <v>15</v>
      </c>
    </row>
    <row r="66" spans="2:6">
      <c r="B66" s="41">
        <v>45307.62010443287</v>
      </c>
      <c r="C66" s="42">
        <v>70</v>
      </c>
      <c r="D66" s="43">
        <v>22.32</v>
      </c>
      <c r="E66" s="43" t="s">
        <v>0</v>
      </c>
      <c r="F66" s="43" t="s">
        <v>15</v>
      </c>
    </row>
    <row r="67" spans="2:6">
      <c r="B67" s="41">
        <v>45307.622092939811</v>
      </c>
      <c r="C67" s="42">
        <v>140</v>
      </c>
      <c r="D67" s="43">
        <v>22.32</v>
      </c>
      <c r="E67" s="43" t="s">
        <v>0</v>
      </c>
      <c r="F67" s="43" t="s">
        <v>15</v>
      </c>
    </row>
    <row r="68" spans="2:6">
      <c r="B68" s="41">
        <v>45307.622696296297</v>
      </c>
      <c r="C68" s="42">
        <v>70</v>
      </c>
      <c r="D68" s="43">
        <v>22.26</v>
      </c>
      <c r="E68" s="43" t="s">
        <v>0</v>
      </c>
      <c r="F68" s="43" t="s">
        <v>15</v>
      </c>
    </row>
    <row r="69" spans="2:6">
      <c r="B69" s="41">
        <v>45307.633373993056</v>
      </c>
      <c r="C69" s="42">
        <v>70</v>
      </c>
      <c r="D69" s="43">
        <v>22.36</v>
      </c>
      <c r="E69" s="43" t="s">
        <v>0</v>
      </c>
      <c r="F69" s="43" t="s">
        <v>15</v>
      </c>
    </row>
    <row r="70" spans="2:6">
      <c r="B70" s="41">
        <v>45307.637974849538</v>
      </c>
      <c r="C70" s="42">
        <v>70</v>
      </c>
      <c r="D70" s="43">
        <v>22.42</v>
      </c>
      <c r="E70" s="43" t="s">
        <v>0</v>
      </c>
      <c r="F70" s="43" t="s">
        <v>15</v>
      </c>
    </row>
    <row r="71" spans="2:6">
      <c r="B71" s="41">
        <v>45307.639514270835</v>
      </c>
      <c r="C71" s="42">
        <v>280</v>
      </c>
      <c r="D71" s="43">
        <v>22.42</v>
      </c>
      <c r="E71" s="43" t="s">
        <v>0</v>
      </c>
      <c r="F71" s="43" t="s">
        <v>15</v>
      </c>
    </row>
    <row r="72" spans="2:6">
      <c r="B72" s="41">
        <v>45307.643515821757</v>
      </c>
      <c r="C72" s="42">
        <v>70</v>
      </c>
      <c r="D72" s="43">
        <v>22.4</v>
      </c>
      <c r="E72" s="43" t="s">
        <v>0</v>
      </c>
      <c r="F72" s="43" t="s">
        <v>15</v>
      </c>
    </row>
    <row r="73" spans="2:6">
      <c r="B73" s="41">
        <v>45307.646470254629</v>
      </c>
      <c r="C73" s="42">
        <v>280</v>
      </c>
      <c r="D73" s="43">
        <v>22.42</v>
      </c>
      <c r="E73" s="43" t="s">
        <v>0</v>
      </c>
      <c r="F73" s="43" t="s">
        <v>15</v>
      </c>
    </row>
    <row r="74" spans="2:6">
      <c r="B74" s="41">
        <v>45307.654916006948</v>
      </c>
      <c r="C74" s="42">
        <v>140</v>
      </c>
      <c r="D74" s="43">
        <v>22.46</v>
      </c>
      <c r="E74" s="43" t="s">
        <v>0</v>
      </c>
      <c r="F74" s="43" t="s">
        <v>15</v>
      </c>
    </row>
    <row r="75" spans="2:6">
      <c r="B75" s="41">
        <v>45307.657851701391</v>
      </c>
      <c r="C75" s="42">
        <v>70</v>
      </c>
      <c r="D75" s="43">
        <v>22.48</v>
      </c>
      <c r="E75" s="43" t="s">
        <v>0</v>
      </c>
      <c r="F75" s="43" t="s">
        <v>15</v>
      </c>
    </row>
    <row r="76" spans="2:6">
      <c r="B76" s="41">
        <v>45307.664191747688</v>
      </c>
      <c r="C76" s="42">
        <v>110</v>
      </c>
      <c r="D76" s="43">
        <v>22.54</v>
      </c>
      <c r="E76" s="43" t="s">
        <v>0</v>
      </c>
      <c r="F76" s="43" t="s">
        <v>15</v>
      </c>
    </row>
    <row r="77" spans="2:6">
      <c r="B77" s="41">
        <v>45307.664191747688</v>
      </c>
      <c r="C77" s="42">
        <v>100</v>
      </c>
      <c r="D77" s="43">
        <v>22.54</v>
      </c>
      <c r="E77" s="43" t="s">
        <v>0</v>
      </c>
      <c r="F77" s="43" t="s">
        <v>15</v>
      </c>
    </row>
    <row r="78" spans="2:6">
      <c r="B78" s="41">
        <v>45307.664621793978</v>
      </c>
      <c r="C78" s="42">
        <v>70</v>
      </c>
      <c r="D78" s="43">
        <v>22.54</v>
      </c>
      <c r="E78" s="43" t="s">
        <v>0</v>
      </c>
      <c r="F78" s="43" t="s">
        <v>15</v>
      </c>
    </row>
    <row r="79" spans="2:6">
      <c r="B79" s="41">
        <v>45307.667262962961</v>
      </c>
      <c r="C79" s="42">
        <v>70</v>
      </c>
      <c r="D79" s="43">
        <v>22.5</v>
      </c>
      <c r="E79" s="43" t="s">
        <v>0</v>
      </c>
      <c r="F79" s="43" t="s">
        <v>15</v>
      </c>
    </row>
    <row r="80" spans="2:6">
      <c r="B80" s="41">
        <v>45307.670226620372</v>
      </c>
      <c r="C80" s="42">
        <v>70</v>
      </c>
      <c r="D80" s="43">
        <v>22.5</v>
      </c>
      <c r="E80" s="43" t="s">
        <v>0</v>
      </c>
      <c r="F80" s="43" t="s">
        <v>15</v>
      </c>
    </row>
    <row r="81" spans="2:6">
      <c r="B81" s="41">
        <v>45307.671064664355</v>
      </c>
      <c r="C81" s="42">
        <v>3</v>
      </c>
      <c r="D81" s="43">
        <v>22.54</v>
      </c>
      <c r="E81" s="43" t="s">
        <v>0</v>
      </c>
      <c r="F81" s="43" t="s">
        <v>15</v>
      </c>
    </row>
    <row r="82" spans="2:6">
      <c r="B82" s="41">
        <v>45307.671064699076</v>
      </c>
      <c r="C82" s="42">
        <v>137</v>
      </c>
      <c r="D82" s="43">
        <v>22.54</v>
      </c>
      <c r="E82" s="43" t="s">
        <v>0</v>
      </c>
      <c r="F82" s="43" t="s">
        <v>15</v>
      </c>
    </row>
    <row r="83" spans="2:6">
      <c r="B83" s="41">
        <v>45307.672250381947</v>
      </c>
      <c r="C83" s="42">
        <v>70</v>
      </c>
      <c r="D83" s="43">
        <v>22.52</v>
      </c>
      <c r="E83" s="43" t="s">
        <v>0</v>
      </c>
      <c r="F83" s="43" t="s">
        <v>15</v>
      </c>
    </row>
    <row r="84" spans="2:6">
      <c r="B84" s="41">
        <v>45307.674831249999</v>
      </c>
      <c r="C84" s="42">
        <v>70</v>
      </c>
      <c r="D84" s="43">
        <v>22.5</v>
      </c>
      <c r="E84" s="43" t="s">
        <v>0</v>
      </c>
      <c r="F84" s="43" t="s">
        <v>15</v>
      </c>
    </row>
    <row r="85" spans="2:6">
      <c r="B85" s="41">
        <v>45307.68081056713</v>
      </c>
      <c r="C85" s="42">
        <v>140</v>
      </c>
      <c r="D85" s="43">
        <v>22.56</v>
      </c>
      <c r="E85" s="43" t="s">
        <v>0</v>
      </c>
      <c r="F85" s="43" t="s">
        <v>15</v>
      </c>
    </row>
    <row r="86" spans="2:6">
      <c r="B86" s="41">
        <v>45307.681289085645</v>
      </c>
      <c r="C86" s="42">
        <v>70</v>
      </c>
      <c r="D86" s="43">
        <v>22.56</v>
      </c>
      <c r="E86" s="43" t="s">
        <v>0</v>
      </c>
      <c r="F86" s="43" t="s">
        <v>15</v>
      </c>
    </row>
    <row r="87" spans="2:6">
      <c r="B87" s="41">
        <v>45307.682672303243</v>
      </c>
      <c r="C87" s="42">
        <v>70</v>
      </c>
      <c r="D87" s="43">
        <v>22.58</v>
      </c>
      <c r="E87" s="43" t="s">
        <v>0</v>
      </c>
      <c r="F87" s="43" t="s">
        <v>15</v>
      </c>
    </row>
    <row r="88" spans="2:6">
      <c r="B88" s="41">
        <v>45307.687422372685</v>
      </c>
      <c r="C88" s="42">
        <v>70</v>
      </c>
      <c r="D88" s="43">
        <v>22.58</v>
      </c>
      <c r="E88" s="43" t="s">
        <v>0</v>
      </c>
      <c r="F88" s="43" t="s">
        <v>15</v>
      </c>
    </row>
    <row r="89" spans="2:6">
      <c r="B89" s="41"/>
      <c r="C89" s="42"/>
      <c r="D89" s="43"/>
      <c r="E89" s="43"/>
      <c r="F89" s="43"/>
    </row>
    <row r="90" spans="2:6">
      <c r="B90" s="41"/>
      <c r="C90" s="42"/>
      <c r="D90" s="43"/>
      <c r="E90" s="43"/>
      <c r="F90" s="43"/>
    </row>
    <row r="91" spans="2:6">
      <c r="B91" s="41"/>
      <c r="C91" s="42"/>
      <c r="D91" s="43"/>
      <c r="E91" s="43"/>
      <c r="F91" s="43"/>
    </row>
    <row r="92" spans="2:6">
      <c r="B92" s="41"/>
      <c r="C92" s="42"/>
      <c r="D92" s="43"/>
      <c r="E92" s="43"/>
      <c r="F92" s="43"/>
    </row>
    <row r="93" spans="2:6">
      <c r="B93" s="41"/>
      <c r="C93" s="42"/>
      <c r="D93" s="43"/>
      <c r="E93" s="43"/>
      <c r="F93" s="43"/>
    </row>
    <row r="94" spans="2:6">
      <c r="B94" s="41"/>
      <c r="C94" s="42"/>
      <c r="D94" s="43"/>
      <c r="E94" s="43"/>
      <c r="F94" s="43"/>
    </row>
    <row r="95" spans="2:6">
      <c r="B95" s="41"/>
      <c r="C95" s="42"/>
      <c r="D95" s="43"/>
      <c r="E95" s="43"/>
      <c r="F95" s="43"/>
    </row>
    <row r="96" spans="2:6">
      <c r="B96" s="41"/>
      <c r="C96" s="42"/>
      <c r="D96" s="43"/>
      <c r="E96" s="43"/>
      <c r="F96" s="43"/>
    </row>
    <row r="97" spans="2:6">
      <c r="B97" s="41"/>
      <c r="C97" s="42"/>
      <c r="D97" s="43"/>
      <c r="E97" s="43"/>
      <c r="F97" s="43"/>
    </row>
    <row r="98" spans="2:6">
      <c r="B98" s="41"/>
      <c r="C98" s="42"/>
      <c r="D98" s="43"/>
      <c r="E98" s="43"/>
      <c r="F98" s="43"/>
    </row>
    <row r="99" spans="2:6">
      <c r="B99" s="41"/>
      <c r="C99" s="42"/>
      <c r="D99" s="43"/>
      <c r="E99" s="43"/>
      <c r="F99" s="43"/>
    </row>
    <row r="100" spans="2:6">
      <c r="B100" s="41"/>
      <c r="C100" s="42"/>
      <c r="D100" s="43"/>
      <c r="E100" s="43"/>
      <c r="F100" s="43"/>
    </row>
    <row r="101" spans="2:6">
      <c r="B101" s="41"/>
      <c r="C101" s="42"/>
      <c r="D101" s="43"/>
      <c r="E101" s="43"/>
      <c r="F101" s="43"/>
    </row>
    <row r="102" spans="2:6">
      <c r="B102" s="41"/>
      <c r="C102" s="42"/>
      <c r="D102" s="43"/>
      <c r="E102" s="43"/>
      <c r="F102" s="43"/>
    </row>
    <row r="103" spans="2:6">
      <c r="B103" s="41"/>
      <c r="C103" s="42"/>
      <c r="D103" s="43"/>
      <c r="E103" s="43"/>
      <c r="F103" s="43"/>
    </row>
    <row r="104" spans="2:6">
      <c r="B104" s="41"/>
      <c r="C104" s="42"/>
      <c r="D104" s="43"/>
      <c r="E104" s="43"/>
      <c r="F104" s="43"/>
    </row>
    <row r="105" spans="2:6">
      <c r="B105" s="41"/>
      <c r="C105" s="42"/>
      <c r="D105" s="43"/>
      <c r="E105" s="43"/>
      <c r="F105" s="43"/>
    </row>
    <row r="106" spans="2:6">
      <c r="B106" s="41"/>
      <c r="C106" s="42"/>
      <c r="D106" s="43"/>
      <c r="E106" s="43"/>
      <c r="F106" s="43"/>
    </row>
    <row r="107" spans="2:6">
      <c r="B107" s="41"/>
      <c r="C107" s="42"/>
      <c r="D107" s="43"/>
      <c r="E107" s="43"/>
      <c r="F107" s="43"/>
    </row>
    <row r="108" spans="2:6">
      <c r="B108" s="41"/>
      <c r="C108" s="42"/>
      <c r="D108" s="43"/>
      <c r="E108" s="43"/>
      <c r="F108" s="43"/>
    </row>
    <row r="109" spans="2:6">
      <c r="B109" s="41"/>
      <c r="C109" s="42"/>
      <c r="D109" s="43"/>
      <c r="E109" s="43"/>
      <c r="F109" s="43"/>
    </row>
    <row r="110" spans="2:6">
      <c r="B110" s="41"/>
      <c r="C110" s="42"/>
      <c r="D110" s="43"/>
      <c r="E110" s="43"/>
      <c r="F110" s="43"/>
    </row>
    <row r="111" spans="2:6">
      <c r="B111" s="41"/>
      <c r="C111" s="42"/>
      <c r="D111" s="43"/>
      <c r="E111" s="43"/>
      <c r="F111" s="43"/>
    </row>
    <row r="112" spans="2:6">
      <c r="B112" s="41"/>
      <c r="C112" s="42"/>
      <c r="D112" s="43"/>
      <c r="E112" s="43"/>
      <c r="F112" s="43"/>
    </row>
    <row r="113" spans="2:6">
      <c r="B113" s="41"/>
      <c r="C113" s="42"/>
      <c r="D113" s="43"/>
      <c r="E113" s="43"/>
      <c r="F113" s="43"/>
    </row>
    <row r="114" spans="2:6">
      <c r="B114" s="41"/>
      <c r="C114" s="42"/>
      <c r="D114" s="43"/>
      <c r="E114" s="43"/>
      <c r="F114" s="43"/>
    </row>
    <row r="115" spans="2:6">
      <c r="B115" s="41"/>
      <c r="C115" s="42"/>
      <c r="D115" s="43"/>
      <c r="E115" s="43"/>
      <c r="F115" s="43"/>
    </row>
    <row r="116" spans="2:6">
      <c r="B116" s="41"/>
      <c r="C116" s="42"/>
      <c r="D116" s="43"/>
      <c r="E116" s="43"/>
      <c r="F116" s="43"/>
    </row>
    <row r="117" spans="2:6">
      <c r="B117" s="41"/>
      <c r="C117" s="42"/>
      <c r="D117" s="43"/>
      <c r="E117" s="43"/>
      <c r="F117" s="43"/>
    </row>
    <row r="118" spans="2:6">
      <c r="B118" s="41"/>
      <c r="C118" s="42"/>
      <c r="D118" s="43"/>
      <c r="E118" s="43"/>
      <c r="F118" s="43"/>
    </row>
    <row r="119" spans="2:6">
      <c r="B119" s="41"/>
      <c r="C119" s="42"/>
      <c r="D119" s="43"/>
      <c r="E119" s="43"/>
      <c r="F119" s="43"/>
    </row>
    <row r="120" spans="2:6">
      <c r="B120" s="41"/>
      <c r="C120" s="42"/>
      <c r="D120" s="43"/>
      <c r="E120" s="43"/>
      <c r="F120" s="43"/>
    </row>
    <row r="121" spans="2:6">
      <c r="B121" s="41"/>
      <c r="C121" s="42"/>
      <c r="D121" s="43"/>
      <c r="E121" s="43"/>
      <c r="F121" s="43"/>
    </row>
    <row r="122" spans="2:6">
      <c r="B122" s="41"/>
      <c r="C122" s="42"/>
      <c r="D122" s="43"/>
      <c r="E122" s="43"/>
      <c r="F122" s="43"/>
    </row>
    <row r="123" spans="2:6">
      <c r="B123" s="41"/>
      <c r="C123" s="42"/>
      <c r="D123" s="43"/>
      <c r="E123" s="43"/>
      <c r="F123" s="43"/>
    </row>
    <row r="124" spans="2:6">
      <c r="B124" s="41"/>
      <c r="C124" s="42"/>
      <c r="D124" s="43"/>
      <c r="E124" s="43"/>
      <c r="F124" s="43"/>
    </row>
    <row r="125" spans="2:6">
      <c r="B125" s="41"/>
      <c r="C125" s="42"/>
      <c r="D125" s="43"/>
      <c r="E125" s="43"/>
      <c r="F125" s="43"/>
    </row>
    <row r="126" spans="2:6">
      <c r="B126" s="41"/>
      <c r="C126" s="42"/>
      <c r="D126" s="43"/>
      <c r="E126" s="43"/>
      <c r="F126" s="43"/>
    </row>
    <row r="127" spans="2:6">
      <c r="B127" s="41"/>
      <c r="C127" s="42"/>
      <c r="D127" s="43"/>
      <c r="E127" s="43"/>
      <c r="F127" s="43"/>
    </row>
    <row r="128" spans="2:6">
      <c r="B128" s="41"/>
      <c r="C128" s="42"/>
      <c r="D128" s="43"/>
      <c r="E128" s="43"/>
      <c r="F128" s="43"/>
    </row>
    <row r="129" spans="2:6">
      <c r="B129" s="41"/>
      <c r="C129" s="42"/>
      <c r="D129" s="43"/>
      <c r="E129" s="43"/>
      <c r="F129" s="43"/>
    </row>
    <row r="130" spans="2:6">
      <c r="B130" s="41"/>
      <c r="C130" s="42"/>
      <c r="D130" s="43"/>
      <c r="E130" s="43"/>
      <c r="F130" s="43"/>
    </row>
    <row r="131" spans="2:6">
      <c r="B131" s="41"/>
      <c r="C131" s="42"/>
      <c r="D131" s="43"/>
      <c r="E131" s="43"/>
      <c r="F131" s="43"/>
    </row>
    <row r="132" spans="2:6">
      <c r="B132" s="41"/>
      <c r="C132" s="42"/>
      <c r="D132" s="43"/>
      <c r="E132" s="43"/>
      <c r="F132" s="43"/>
    </row>
    <row r="133" spans="2:6">
      <c r="B133" s="41"/>
      <c r="C133" s="42"/>
      <c r="D133" s="43"/>
      <c r="E133" s="43"/>
      <c r="F133" s="43"/>
    </row>
    <row r="134" spans="2:6">
      <c r="B134" s="41"/>
      <c r="C134" s="42"/>
      <c r="D134" s="43"/>
      <c r="E134" s="43"/>
      <c r="F134" s="43"/>
    </row>
    <row r="135" spans="2:6">
      <c r="B135" s="41"/>
      <c r="C135" s="42"/>
      <c r="D135" s="43"/>
      <c r="E135" s="43"/>
      <c r="F135" s="43"/>
    </row>
    <row r="136" spans="2:6">
      <c r="B136" s="41"/>
      <c r="C136" s="42"/>
      <c r="D136" s="43"/>
      <c r="E136" s="43"/>
      <c r="F136" s="43"/>
    </row>
    <row r="137" spans="2:6">
      <c r="B137" s="41"/>
      <c r="C137" s="42"/>
      <c r="D137" s="43"/>
      <c r="E137" s="43"/>
      <c r="F137" s="43"/>
    </row>
    <row r="138" spans="2:6">
      <c r="B138" s="41"/>
      <c r="C138" s="42"/>
      <c r="D138" s="43"/>
      <c r="E138" s="43"/>
      <c r="F138" s="43"/>
    </row>
    <row r="139" spans="2:6">
      <c r="B139" s="41"/>
      <c r="C139" s="42"/>
      <c r="D139" s="43"/>
      <c r="E139" s="43"/>
      <c r="F139" s="43"/>
    </row>
    <row r="140" spans="2:6">
      <c r="B140" s="41"/>
      <c r="C140" s="42"/>
      <c r="D140" s="43"/>
      <c r="E140" s="43"/>
      <c r="F140" s="43"/>
    </row>
    <row r="141" spans="2:6">
      <c r="B141" s="41"/>
      <c r="C141" s="42"/>
      <c r="D141" s="43"/>
      <c r="E141" s="43"/>
      <c r="F141" s="43"/>
    </row>
    <row r="142" spans="2:6">
      <c r="B142" s="41"/>
      <c r="C142" s="42"/>
      <c r="D142" s="43"/>
      <c r="E142" s="43"/>
      <c r="F142" s="43"/>
    </row>
    <row r="143" spans="2:6">
      <c r="B143" s="41"/>
      <c r="C143" s="42"/>
      <c r="D143" s="43"/>
      <c r="E143" s="43"/>
      <c r="F143" s="43"/>
    </row>
    <row r="144" spans="2:6">
      <c r="B144" s="41"/>
      <c r="C144" s="42"/>
      <c r="D144" s="43"/>
      <c r="E144" s="43"/>
      <c r="F144" s="43"/>
    </row>
    <row r="145" spans="2:6">
      <c r="B145" s="41"/>
      <c r="C145" s="42"/>
      <c r="D145" s="43"/>
      <c r="E145" s="43"/>
      <c r="F145" s="43"/>
    </row>
    <row r="146" spans="2:6">
      <c r="B146" s="41"/>
      <c r="C146" s="42"/>
      <c r="D146" s="43"/>
      <c r="E146" s="43"/>
      <c r="F146" s="43"/>
    </row>
    <row r="147" spans="2:6">
      <c r="B147" s="41"/>
      <c r="C147" s="42"/>
      <c r="D147" s="43"/>
      <c r="E147" s="43"/>
      <c r="F147" s="43"/>
    </row>
    <row r="148" spans="2:6">
      <c r="B148" s="41"/>
      <c r="C148" s="42"/>
      <c r="D148" s="43"/>
      <c r="E148" s="43"/>
      <c r="F148" s="43"/>
    </row>
    <row r="149" spans="2:6">
      <c r="B149" s="41"/>
      <c r="C149" s="42"/>
      <c r="D149" s="43"/>
      <c r="E149" s="43"/>
      <c r="F149" s="43"/>
    </row>
    <row r="150" spans="2:6">
      <c r="B150" s="41"/>
      <c r="C150" s="42"/>
      <c r="D150" s="43"/>
      <c r="E150" s="43"/>
      <c r="F150" s="43"/>
    </row>
    <row r="151" spans="2:6">
      <c r="B151" s="41"/>
      <c r="C151" s="42"/>
      <c r="D151" s="43"/>
      <c r="E151" s="43"/>
      <c r="F151" s="43"/>
    </row>
    <row r="152" spans="2:6">
      <c r="B152" s="41"/>
      <c r="C152" s="42"/>
      <c r="D152" s="43"/>
      <c r="E152" s="43"/>
      <c r="F152" s="43"/>
    </row>
    <row r="153" spans="2:6">
      <c r="B153" s="41"/>
      <c r="C153" s="42"/>
      <c r="D153" s="43"/>
      <c r="E153" s="43"/>
      <c r="F153" s="43"/>
    </row>
    <row r="154" spans="2:6">
      <c r="B154" s="41"/>
      <c r="C154" s="42"/>
      <c r="D154" s="43"/>
      <c r="E154" s="43"/>
      <c r="F154" s="43"/>
    </row>
    <row r="155" spans="2:6">
      <c r="B155" s="41"/>
      <c r="C155" s="42"/>
      <c r="D155" s="43"/>
      <c r="E155" s="43"/>
      <c r="F155" s="43"/>
    </row>
    <row r="156" spans="2:6">
      <c r="B156" s="41"/>
      <c r="C156" s="42"/>
      <c r="D156" s="43"/>
      <c r="E156" s="43"/>
      <c r="F156" s="43"/>
    </row>
    <row r="157" spans="2:6">
      <c r="B157" s="41"/>
      <c r="C157" s="42"/>
      <c r="D157" s="43"/>
      <c r="E157" s="43"/>
      <c r="F157" s="43"/>
    </row>
    <row r="158" spans="2:6">
      <c r="B158" s="41"/>
      <c r="C158" s="42"/>
      <c r="D158" s="43"/>
      <c r="E158" s="43"/>
      <c r="F158" s="43"/>
    </row>
    <row r="159" spans="2:6">
      <c r="B159" s="41"/>
      <c r="C159" s="42"/>
      <c r="D159" s="43"/>
      <c r="E159" s="43"/>
      <c r="F159" s="43"/>
    </row>
    <row r="160" spans="2:6">
      <c r="B160" s="41"/>
      <c r="C160" s="42"/>
      <c r="D160" s="43"/>
      <c r="E160" s="43"/>
      <c r="F160" s="43"/>
    </row>
    <row r="161" spans="2:6">
      <c r="B161" s="41"/>
      <c r="C161" s="42"/>
      <c r="D161" s="43"/>
      <c r="E161" s="43"/>
      <c r="F161" s="43"/>
    </row>
    <row r="162" spans="2:6">
      <c r="B162" s="41"/>
      <c r="C162" s="42"/>
      <c r="D162" s="43"/>
      <c r="E162" s="43"/>
      <c r="F162" s="43"/>
    </row>
    <row r="163" spans="2:6">
      <c r="B163" s="41"/>
      <c r="C163" s="42"/>
      <c r="D163" s="43"/>
      <c r="E163" s="43"/>
      <c r="F163" s="43"/>
    </row>
    <row r="164" spans="2:6">
      <c r="B164" s="41"/>
      <c r="C164" s="42"/>
      <c r="D164" s="43"/>
      <c r="E164" s="43"/>
      <c r="F164" s="43"/>
    </row>
    <row r="165" spans="2:6">
      <c r="B165" s="41"/>
      <c r="C165" s="42"/>
      <c r="D165" s="43"/>
      <c r="E165" s="43"/>
      <c r="F165" s="43"/>
    </row>
    <row r="166" spans="2:6">
      <c r="B166" s="41"/>
      <c r="C166" s="42"/>
      <c r="D166" s="43"/>
      <c r="E166" s="43"/>
      <c r="F166" s="43"/>
    </row>
    <row r="167" spans="2:6">
      <c r="B167" s="41"/>
      <c r="C167" s="42"/>
      <c r="D167" s="43"/>
      <c r="E167" s="43"/>
      <c r="F167" s="43"/>
    </row>
    <row r="168" spans="2:6">
      <c r="B168" s="41"/>
      <c r="C168" s="42"/>
      <c r="D168" s="43"/>
      <c r="E168" s="43"/>
      <c r="F168" s="43"/>
    </row>
    <row r="169" spans="2:6">
      <c r="B169" s="41"/>
      <c r="C169" s="42"/>
      <c r="D169" s="43"/>
      <c r="E169" s="43"/>
      <c r="F169" s="43"/>
    </row>
    <row r="170" spans="2:6">
      <c r="B170" s="41"/>
      <c r="C170" s="42"/>
      <c r="D170" s="43"/>
      <c r="E170" s="43"/>
      <c r="F170" s="43"/>
    </row>
    <row r="171" spans="2:6">
      <c r="B171" s="41"/>
      <c r="C171" s="42"/>
      <c r="D171" s="43"/>
      <c r="E171" s="43"/>
      <c r="F171" s="43"/>
    </row>
    <row r="172" spans="2:6">
      <c r="B172" s="41"/>
      <c r="C172" s="42"/>
      <c r="D172" s="43"/>
      <c r="E172" s="43"/>
      <c r="F172" s="43"/>
    </row>
    <row r="173" spans="2:6">
      <c r="B173" s="41"/>
      <c r="C173" s="42"/>
      <c r="D173" s="43"/>
      <c r="E173" s="43"/>
      <c r="F173" s="43"/>
    </row>
    <row r="174" spans="2:6">
      <c r="B174" s="41"/>
      <c r="C174" s="42"/>
      <c r="D174" s="43"/>
      <c r="E174" s="43"/>
      <c r="F174" s="43"/>
    </row>
    <row r="175" spans="2:6">
      <c r="B175" s="41"/>
      <c r="C175" s="42"/>
      <c r="D175" s="43"/>
      <c r="E175" s="43"/>
      <c r="F175" s="43"/>
    </row>
    <row r="176" spans="2:6">
      <c r="B176" s="41"/>
      <c r="C176" s="42"/>
      <c r="D176" s="43"/>
      <c r="E176" s="43"/>
      <c r="F176" s="43"/>
    </row>
    <row r="177" spans="2:6">
      <c r="B177" s="41"/>
      <c r="C177" s="42"/>
      <c r="D177" s="43"/>
      <c r="E177" s="43"/>
      <c r="F177" s="43"/>
    </row>
    <row r="178" spans="2:6">
      <c r="B178" s="41"/>
      <c r="C178" s="42"/>
      <c r="D178" s="43"/>
      <c r="E178" s="43"/>
      <c r="F178" s="43"/>
    </row>
    <row r="179" spans="2:6">
      <c r="B179" s="41"/>
      <c r="C179" s="42"/>
      <c r="D179" s="43"/>
      <c r="E179" s="43"/>
      <c r="F179" s="43"/>
    </row>
    <row r="180" spans="2:6">
      <c r="B180" s="41"/>
      <c r="C180" s="42"/>
      <c r="D180" s="43"/>
      <c r="E180" s="43"/>
      <c r="F180" s="43"/>
    </row>
    <row r="181" spans="2:6">
      <c r="B181" s="41"/>
      <c r="C181" s="42"/>
      <c r="D181" s="43"/>
      <c r="E181" s="43"/>
      <c r="F181" s="43"/>
    </row>
    <row r="182" spans="2:6">
      <c r="B182" s="41"/>
      <c r="C182" s="42"/>
      <c r="D182" s="43"/>
      <c r="E182" s="43"/>
      <c r="F182" s="43"/>
    </row>
    <row r="183" spans="2:6">
      <c r="B183" s="41"/>
      <c r="C183" s="42"/>
      <c r="D183" s="43"/>
      <c r="E183" s="43"/>
      <c r="F183" s="43"/>
    </row>
    <row r="184" spans="2:6">
      <c r="B184" s="41"/>
      <c r="C184" s="42"/>
      <c r="D184" s="43"/>
      <c r="E184" s="43"/>
      <c r="F184" s="43"/>
    </row>
    <row r="185" spans="2:6">
      <c r="B185" s="41"/>
      <c r="C185" s="42"/>
      <c r="D185" s="43"/>
      <c r="E185" s="43"/>
      <c r="F185" s="43"/>
    </row>
    <row r="186" spans="2:6">
      <c r="B186" s="41"/>
      <c r="C186" s="42"/>
      <c r="D186" s="43"/>
      <c r="E186" s="43"/>
      <c r="F186" s="43"/>
    </row>
    <row r="187" spans="2:6">
      <c r="B187" s="41"/>
      <c r="C187" s="42"/>
      <c r="D187" s="43"/>
      <c r="E187" s="43"/>
      <c r="F187" s="43"/>
    </row>
    <row r="188" spans="2:6">
      <c r="B188" s="41"/>
      <c r="C188" s="42"/>
      <c r="D188" s="43"/>
      <c r="E188" s="43"/>
      <c r="F188" s="43"/>
    </row>
    <row r="189" spans="2:6">
      <c r="B189" s="41"/>
      <c r="C189" s="42"/>
      <c r="D189" s="43"/>
      <c r="E189" s="43"/>
      <c r="F189" s="43"/>
    </row>
    <row r="190" spans="2:6">
      <c r="B190" s="41"/>
      <c r="C190" s="42"/>
      <c r="D190" s="43"/>
      <c r="E190" s="43"/>
      <c r="F190" s="43"/>
    </row>
    <row r="191" spans="2:6">
      <c r="B191" s="41"/>
      <c r="C191" s="42"/>
      <c r="D191" s="43"/>
      <c r="E191" s="43"/>
      <c r="F191" s="43"/>
    </row>
    <row r="192" spans="2:6">
      <c r="B192" s="41"/>
      <c r="C192" s="42"/>
      <c r="D192" s="43"/>
      <c r="E192" s="43"/>
      <c r="F192" s="43"/>
    </row>
    <row r="193" spans="2:6">
      <c r="B193" s="41"/>
      <c r="C193" s="42"/>
      <c r="D193" s="43"/>
      <c r="E193" s="43"/>
      <c r="F193" s="43"/>
    </row>
    <row r="194" spans="2:6">
      <c r="B194" s="41"/>
      <c r="C194" s="42"/>
      <c r="D194" s="43"/>
      <c r="E194" s="43"/>
      <c r="F194" s="43"/>
    </row>
    <row r="195" spans="2:6">
      <c r="B195" s="41"/>
      <c r="C195" s="42"/>
      <c r="D195" s="43"/>
      <c r="E195" s="43"/>
      <c r="F195" s="43"/>
    </row>
    <row r="196" spans="2:6">
      <c r="B196" s="41"/>
      <c r="C196" s="42"/>
      <c r="D196" s="43"/>
      <c r="E196" s="43"/>
      <c r="F196" s="43"/>
    </row>
    <row r="197" spans="2:6">
      <c r="B197" s="41"/>
      <c r="C197" s="42"/>
      <c r="D197" s="43"/>
      <c r="E197" s="43"/>
      <c r="F197" s="43"/>
    </row>
    <row r="198" spans="2:6">
      <c r="B198" s="41"/>
      <c r="C198" s="42"/>
      <c r="D198" s="43"/>
      <c r="E198" s="43"/>
      <c r="F198" s="43"/>
    </row>
    <row r="199" spans="2:6">
      <c r="B199" s="41"/>
      <c r="C199" s="42"/>
      <c r="D199" s="43"/>
      <c r="E199" s="43"/>
      <c r="F199" s="43"/>
    </row>
    <row r="200" spans="2:6">
      <c r="B200" s="41"/>
      <c r="C200" s="42"/>
      <c r="D200" s="43"/>
      <c r="E200" s="43"/>
      <c r="F200" s="43"/>
    </row>
    <row r="201" spans="2:6">
      <c r="B201" s="41"/>
      <c r="C201" s="42"/>
      <c r="D201" s="43"/>
      <c r="E201" s="43"/>
      <c r="F201" s="43"/>
    </row>
    <row r="202" spans="2:6">
      <c r="B202" s="41"/>
      <c r="C202" s="42"/>
      <c r="D202" s="43"/>
      <c r="E202" s="43"/>
      <c r="F202" s="43"/>
    </row>
    <row r="203" spans="2:6">
      <c r="B203" s="41"/>
      <c r="C203" s="42"/>
      <c r="D203" s="43"/>
      <c r="E203" s="43"/>
      <c r="F203" s="43"/>
    </row>
    <row r="204" spans="2:6">
      <c r="B204" s="41"/>
      <c r="C204" s="42"/>
      <c r="D204" s="43"/>
      <c r="E204" s="43"/>
      <c r="F204" s="43"/>
    </row>
    <row r="205" spans="2:6">
      <c r="B205" s="41"/>
      <c r="C205" s="42"/>
      <c r="D205" s="43"/>
      <c r="E205" s="43"/>
      <c r="F205" s="43"/>
    </row>
    <row r="206" spans="2:6">
      <c r="B206" s="41"/>
      <c r="C206" s="42"/>
      <c r="D206" s="43"/>
      <c r="E206" s="43"/>
      <c r="F206" s="43"/>
    </row>
    <row r="207" spans="2:6">
      <c r="B207" s="41"/>
      <c r="C207" s="42"/>
      <c r="D207" s="43"/>
      <c r="E207" s="43"/>
      <c r="F207" s="43"/>
    </row>
    <row r="208" spans="2:6">
      <c r="B208" s="41"/>
      <c r="C208" s="42"/>
      <c r="D208" s="43"/>
      <c r="E208" s="43"/>
      <c r="F208" s="43"/>
    </row>
    <row r="209" spans="2:6">
      <c r="B209" s="41"/>
      <c r="C209" s="42"/>
      <c r="D209" s="43"/>
      <c r="E209" s="43"/>
      <c r="F209" s="43"/>
    </row>
    <row r="210" spans="2:6">
      <c r="B210" s="41"/>
      <c r="C210" s="42"/>
      <c r="D210" s="43"/>
      <c r="E210" s="43"/>
      <c r="F210" s="43"/>
    </row>
    <row r="211" spans="2:6">
      <c r="B211" s="41"/>
      <c r="C211" s="42"/>
      <c r="D211" s="43"/>
      <c r="E211" s="43"/>
      <c r="F211" s="43"/>
    </row>
    <row r="212" spans="2:6">
      <c r="B212" s="41"/>
      <c r="C212" s="42"/>
      <c r="D212" s="43"/>
      <c r="E212" s="43"/>
      <c r="F212" s="43"/>
    </row>
    <row r="213" spans="2:6">
      <c r="B213" s="41"/>
      <c r="C213" s="42"/>
      <c r="D213" s="43"/>
      <c r="E213" s="43"/>
      <c r="F213" s="43"/>
    </row>
    <row r="214" spans="2:6">
      <c r="B214" s="41"/>
      <c r="C214" s="42"/>
      <c r="D214" s="43"/>
      <c r="E214" s="43"/>
      <c r="F214" s="43"/>
    </row>
    <row r="215" spans="2:6">
      <c r="B215" s="41"/>
      <c r="C215" s="42"/>
      <c r="D215" s="43"/>
      <c r="E215" s="43"/>
      <c r="F215" s="43"/>
    </row>
    <row r="216" spans="2:6">
      <c r="B216" s="41"/>
      <c r="C216" s="42"/>
      <c r="D216" s="43"/>
      <c r="E216" s="43"/>
      <c r="F216" s="43"/>
    </row>
    <row r="217" spans="2:6">
      <c r="B217" s="41"/>
      <c r="C217" s="42"/>
      <c r="D217" s="43"/>
      <c r="E217" s="43"/>
      <c r="F217" s="43"/>
    </row>
    <row r="218" spans="2:6">
      <c r="B218" s="41"/>
      <c r="C218" s="42"/>
      <c r="D218" s="43"/>
      <c r="E218" s="43"/>
      <c r="F218" s="43"/>
    </row>
    <row r="219" spans="2:6">
      <c r="B219" s="41"/>
      <c r="C219" s="42"/>
      <c r="D219" s="43"/>
      <c r="E219" s="43"/>
      <c r="F219" s="43"/>
    </row>
    <row r="220" spans="2:6">
      <c r="B220" s="41"/>
      <c r="C220" s="42"/>
      <c r="D220" s="43"/>
      <c r="E220" s="43"/>
      <c r="F220" s="43"/>
    </row>
    <row r="221" spans="2:6">
      <c r="B221" s="41"/>
      <c r="C221" s="42"/>
      <c r="D221" s="43"/>
      <c r="E221" s="43"/>
      <c r="F221" s="43"/>
    </row>
    <row r="222" spans="2:6">
      <c r="B222" s="41"/>
      <c r="C222" s="42"/>
      <c r="D222" s="43"/>
      <c r="E222" s="43"/>
      <c r="F222" s="43"/>
    </row>
    <row r="223" spans="2:6">
      <c r="B223" s="41"/>
      <c r="C223" s="42"/>
      <c r="D223" s="43"/>
      <c r="E223" s="43"/>
      <c r="F223" s="43"/>
    </row>
    <row r="224" spans="2:6">
      <c r="B224" s="41"/>
      <c r="C224" s="42"/>
      <c r="D224" s="43"/>
      <c r="E224" s="43"/>
      <c r="F224" s="43"/>
    </row>
    <row r="225" spans="2:6">
      <c r="B225" s="41"/>
      <c r="C225" s="42"/>
      <c r="D225" s="43"/>
      <c r="E225" s="43"/>
      <c r="F225" s="43"/>
    </row>
    <row r="226" spans="2:6">
      <c r="B226" s="41"/>
      <c r="C226" s="42"/>
      <c r="D226" s="43"/>
      <c r="E226" s="43"/>
      <c r="F226" s="43"/>
    </row>
    <row r="227" spans="2:6">
      <c r="B227" s="41"/>
      <c r="C227" s="42"/>
      <c r="D227" s="43"/>
      <c r="E227" s="43"/>
      <c r="F227" s="43"/>
    </row>
    <row r="228" spans="2:6">
      <c r="B228" s="41"/>
      <c r="C228" s="42"/>
      <c r="D228" s="43"/>
      <c r="E228" s="43"/>
      <c r="F228" s="43"/>
    </row>
    <row r="229" spans="2:6">
      <c r="B229" s="41"/>
      <c r="C229" s="42"/>
      <c r="D229" s="43"/>
      <c r="E229" s="43"/>
      <c r="F229" s="43"/>
    </row>
    <row r="230" spans="2:6">
      <c r="B230" s="41"/>
      <c r="C230" s="42"/>
      <c r="D230" s="43"/>
      <c r="E230" s="43"/>
      <c r="F230" s="43"/>
    </row>
    <row r="231" spans="2:6">
      <c r="B231" s="41"/>
      <c r="C231" s="42"/>
      <c r="D231" s="43"/>
      <c r="E231" s="43"/>
      <c r="F231" s="43"/>
    </row>
    <row r="232" spans="2:6">
      <c r="B232" s="41"/>
      <c r="C232" s="42"/>
      <c r="D232" s="43"/>
      <c r="E232" s="43"/>
      <c r="F232" s="43"/>
    </row>
    <row r="233" spans="2:6">
      <c r="B233" s="41"/>
      <c r="C233" s="42"/>
      <c r="D233" s="43"/>
      <c r="E233" s="43"/>
      <c r="F233" s="43"/>
    </row>
    <row r="234" spans="2:6">
      <c r="B234" s="41"/>
      <c r="C234" s="42"/>
      <c r="D234" s="43"/>
      <c r="E234" s="43"/>
      <c r="F234" s="43"/>
    </row>
    <row r="235" spans="2:6">
      <c r="B235" s="41"/>
      <c r="C235" s="42"/>
      <c r="D235" s="43"/>
      <c r="E235" s="43"/>
      <c r="F235" s="43"/>
    </row>
    <row r="236" spans="2:6">
      <c r="B236" s="41"/>
      <c r="C236" s="42"/>
      <c r="D236" s="43"/>
      <c r="E236" s="43"/>
      <c r="F236" s="43"/>
    </row>
    <row r="237" spans="2:6">
      <c r="B237" s="41"/>
      <c r="C237" s="42"/>
      <c r="D237" s="43"/>
      <c r="E237" s="43"/>
      <c r="F237" s="43"/>
    </row>
    <row r="238" spans="2:6">
      <c r="B238" s="41"/>
      <c r="C238" s="42"/>
      <c r="D238" s="43"/>
      <c r="E238" s="43"/>
      <c r="F238" s="43"/>
    </row>
    <row r="239" spans="2:6">
      <c r="B239" s="41"/>
      <c r="C239" s="42"/>
      <c r="D239" s="43"/>
      <c r="E239" s="43"/>
      <c r="F239" s="43"/>
    </row>
    <row r="240" spans="2:6">
      <c r="B240" s="41"/>
      <c r="C240" s="42"/>
      <c r="D240" s="43"/>
      <c r="E240" s="43"/>
      <c r="F240" s="43"/>
    </row>
    <row r="241" spans="2:6">
      <c r="B241" s="41"/>
      <c r="C241" s="42"/>
      <c r="D241" s="43"/>
      <c r="E241" s="43"/>
      <c r="F241" s="43"/>
    </row>
    <row r="242" spans="2:6">
      <c r="B242" s="41"/>
      <c r="C242" s="42"/>
      <c r="D242" s="43"/>
      <c r="E242" s="43"/>
      <c r="F242" s="43"/>
    </row>
    <row r="243" spans="2:6">
      <c r="B243" s="41"/>
      <c r="C243" s="42"/>
      <c r="D243" s="43"/>
      <c r="E243" s="43"/>
      <c r="F243" s="43"/>
    </row>
    <row r="244" spans="2:6">
      <c r="B244" s="41"/>
      <c r="C244" s="42"/>
      <c r="D244" s="43"/>
      <c r="E244" s="43"/>
      <c r="F244" s="43"/>
    </row>
    <row r="245" spans="2:6">
      <c r="B245" s="41"/>
      <c r="C245" s="42"/>
      <c r="D245" s="43"/>
      <c r="E245" s="43"/>
      <c r="F245" s="43"/>
    </row>
    <row r="246" spans="2:6">
      <c r="B246" s="41"/>
      <c r="C246" s="42"/>
      <c r="D246" s="43"/>
      <c r="E246" s="43"/>
      <c r="F246" s="43"/>
    </row>
    <row r="247" spans="2:6">
      <c r="B247" s="41"/>
      <c r="C247" s="42"/>
      <c r="D247" s="43"/>
      <c r="E247" s="43"/>
      <c r="F247" s="43"/>
    </row>
    <row r="248" spans="2:6">
      <c r="B248" s="41"/>
      <c r="C248" s="42"/>
      <c r="D248" s="43"/>
      <c r="E248" s="43"/>
      <c r="F248" s="43"/>
    </row>
    <row r="249" spans="2:6">
      <c r="B249" s="41"/>
      <c r="C249" s="42"/>
      <c r="D249" s="43"/>
      <c r="E249" s="43"/>
      <c r="F249" s="43"/>
    </row>
    <row r="250" spans="2:6">
      <c r="B250" s="41"/>
      <c r="C250" s="42"/>
      <c r="D250" s="43"/>
      <c r="E250" s="43"/>
      <c r="F250" s="43"/>
    </row>
    <row r="251" spans="2:6">
      <c r="B251" s="41"/>
      <c r="C251" s="42"/>
      <c r="D251" s="43"/>
      <c r="E251" s="43"/>
      <c r="F251" s="43"/>
    </row>
    <row r="252" spans="2:6">
      <c r="B252" s="41"/>
      <c r="C252" s="42"/>
      <c r="D252" s="43"/>
      <c r="E252" s="43"/>
      <c r="F252" s="43"/>
    </row>
    <row r="253" spans="2:6">
      <c r="B253" s="41"/>
      <c r="C253" s="42"/>
      <c r="D253" s="43"/>
      <c r="E253" s="43"/>
      <c r="F253" s="43"/>
    </row>
    <row r="254" spans="2:6">
      <c r="B254" s="41"/>
      <c r="C254" s="42"/>
      <c r="D254" s="43"/>
      <c r="E254" s="43"/>
      <c r="F254" s="43"/>
    </row>
    <row r="255" spans="2:6">
      <c r="B255" s="41"/>
      <c r="C255" s="42"/>
      <c r="D255" s="43"/>
      <c r="E255" s="43"/>
      <c r="F255" s="43"/>
    </row>
    <row r="256" spans="2:6">
      <c r="B256" s="41"/>
      <c r="C256" s="42"/>
      <c r="D256" s="43"/>
      <c r="E256" s="43"/>
      <c r="F256" s="43"/>
    </row>
    <row r="257" spans="2:6">
      <c r="B257" s="41"/>
      <c r="C257" s="42"/>
      <c r="D257" s="43"/>
      <c r="E257" s="43"/>
      <c r="F257" s="43"/>
    </row>
    <row r="258" spans="2:6">
      <c r="B258" s="41"/>
      <c r="C258" s="42"/>
      <c r="D258" s="43"/>
      <c r="E258" s="43"/>
      <c r="F258" s="43"/>
    </row>
    <row r="259" spans="2:6">
      <c r="B259" s="41"/>
      <c r="C259" s="42"/>
      <c r="D259" s="43"/>
      <c r="E259" s="43"/>
      <c r="F259" s="43"/>
    </row>
    <row r="260" spans="2:6">
      <c r="B260" s="41"/>
      <c r="C260" s="42"/>
      <c r="D260" s="43"/>
      <c r="E260" s="43"/>
      <c r="F260" s="43"/>
    </row>
    <row r="261" spans="2:6">
      <c r="B261" s="41"/>
      <c r="C261" s="42"/>
      <c r="D261" s="43"/>
      <c r="E261" s="43"/>
      <c r="F261" s="43"/>
    </row>
    <row r="262" spans="2:6">
      <c r="B262" s="41"/>
      <c r="C262" s="42"/>
      <c r="D262" s="43"/>
      <c r="E262" s="43"/>
      <c r="F262" s="43"/>
    </row>
    <row r="263" spans="2:6">
      <c r="B263" s="41"/>
      <c r="C263" s="42"/>
      <c r="D263" s="43"/>
      <c r="E263" s="43"/>
      <c r="F263" s="43"/>
    </row>
    <row r="264" spans="2:6">
      <c r="B264" s="41"/>
      <c r="C264" s="42"/>
      <c r="D264" s="43"/>
      <c r="E264" s="43"/>
      <c r="F264" s="43"/>
    </row>
    <row r="265" spans="2:6">
      <c r="B265" s="41"/>
      <c r="C265" s="42"/>
      <c r="D265" s="43"/>
      <c r="E265" s="43"/>
      <c r="F265" s="43"/>
    </row>
    <row r="266" spans="2:6">
      <c r="B266" s="41"/>
      <c r="C266" s="42"/>
      <c r="D266" s="43"/>
      <c r="E266" s="43"/>
      <c r="F266" s="43"/>
    </row>
    <row r="267" spans="2:6">
      <c r="B267" s="41"/>
      <c r="C267" s="42"/>
      <c r="D267" s="43"/>
      <c r="E267" s="43"/>
      <c r="F267" s="43"/>
    </row>
    <row r="268" spans="2:6">
      <c r="B268" s="41"/>
      <c r="C268" s="42"/>
      <c r="D268" s="43"/>
      <c r="E268" s="43"/>
      <c r="F268" s="43"/>
    </row>
    <row r="269" spans="2:6">
      <c r="B269" s="41"/>
      <c r="C269" s="42"/>
      <c r="D269" s="43"/>
      <c r="E269" s="43"/>
      <c r="F269" s="43"/>
    </row>
    <row r="270" spans="2:6">
      <c r="B270" s="41"/>
      <c r="C270" s="42"/>
      <c r="D270" s="43"/>
      <c r="E270" s="43"/>
      <c r="F270" s="43"/>
    </row>
    <row r="271" spans="2:6">
      <c r="B271" s="41"/>
      <c r="C271" s="42"/>
      <c r="D271" s="43"/>
      <c r="E271" s="43"/>
      <c r="F271" s="43"/>
    </row>
    <row r="272" spans="2:6">
      <c r="B272" s="41"/>
      <c r="C272" s="42"/>
      <c r="D272" s="43"/>
      <c r="E272" s="43"/>
      <c r="F272" s="43"/>
    </row>
    <row r="273" spans="2:6">
      <c r="B273" s="41"/>
      <c r="C273" s="42"/>
      <c r="D273" s="43"/>
      <c r="E273" s="43"/>
      <c r="F273" s="43"/>
    </row>
    <row r="274" spans="2:6">
      <c r="B274" s="41"/>
      <c r="C274" s="42"/>
      <c r="D274" s="43"/>
      <c r="E274" s="43"/>
      <c r="F274" s="43"/>
    </row>
    <row r="275" spans="2:6">
      <c r="B275" s="41"/>
      <c r="C275" s="42"/>
      <c r="D275" s="43"/>
      <c r="E275" s="43"/>
      <c r="F275" s="43"/>
    </row>
    <row r="276" spans="2:6">
      <c r="B276" s="41"/>
      <c r="C276" s="42"/>
      <c r="D276" s="43"/>
      <c r="E276" s="43"/>
      <c r="F276" s="43"/>
    </row>
    <row r="277" spans="2:6">
      <c r="B277" s="41"/>
      <c r="C277" s="42"/>
      <c r="D277" s="43"/>
      <c r="E277" s="43"/>
      <c r="F277" s="43"/>
    </row>
    <row r="278" spans="2:6">
      <c r="B278" s="41"/>
      <c r="C278" s="42"/>
      <c r="D278" s="43"/>
      <c r="E278" s="43"/>
      <c r="F278" s="43"/>
    </row>
    <row r="279" spans="2:6">
      <c r="B279" s="41"/>
      <c r="C279" s="42"/>
      <c r="D279" s="43"/>
      <c r="E279" s="43"/>
      <c r="F279" s="43"/>
    </row>
    <row r="280" spans="2:6">
      <c r="B280" s="41"/>
      <c r="C280" s="42"/>
      <c r="D280" s="43"/>
      <c r="E280" s="43"/>
      <c r="F280" s="43"/>
    </row>
    <row r="281" spans="2:6">
      <c r="B281" s="41"/>
      <c r="C281" s="42"/>
      <c r="D281" s="43"/>
      <c r="E281" s="43"/>
      <c r="F281" s="43"/>
    </row>
    <row r="282" spans="2:6">
      <c r="B282" s="41"/>
      <c r="C282" s="42"/>
      <c r="D282" s="43"/>
      <c r="E282" s="43"/>
      <c r="F282" s="43"/>
    </row>
    <row r="283" spans="2:6">
      <c r="B283" s="41"/>
      <c r="C283" s="42"/>
      <c r="D283" s="43"/>
      <c r="E283" s="43"/>
      <c r="F283" s="43"/>
    </row>
    <row r="284" spans="2:6">
      <c r="B284" s="41"/>
      <c r="C284" s="42"/>
      <c r="D284" s="43"/>
      <c r="E284" s="43"/>
      <c r="F284" s="43"/>
    </row>
    <row r="285" spans="2:6">
      <c r="B285" s="41"/>
      <c r="C285" s="42"/>
      <c r="D285" s="43"/>
      <c r="E285" s="43"/>
      <c r="F285" s="43"/>
    </row>
    <row r="286" spans="2:6">
      <c r="B286" s="41"/>
      <c r="C286" s="42"/>
      <c r="D286" s="43"/>
      <c r="E286" s="43"/>
      <c r="F286" s="43"/>
    </row>
    <row r="287" spans="2:6">
      <c r="B287" s="41"/>
      <c r="C287" s="42"/>
      <c r="D287" s="43"/>
      <c r="E287" s="43"/>
      <c r="F287" s="43"/>
    </row>
    <row r="288" spans="2:6">
      <c r="B288" s="41"/>
      <c r="C288" s="42"/>
      <c r="D288" s="43"/>
      <c r="E288" s="43"/>
      <c r="F288" s="43"/>
    </row>
    <row r="289" spans="2:6">
      <c r="B289" s="41"/>
      <c r="C289" s="42"/>
      <c r="D289" s="43"/>
      <c r="E289" s="43"/>
      <c r="F289" s="43"/>
    </row>
    <row r="290" spans="2:6">
      <c r="B290" s="41"/>
      <c r="C290" s="42"/>
      <c r="D290" s="43"/>
      <c r="E290" s="43"/>
      <c r="F290" s="43"/>
    </row>
    <row r="291" spans="2:6">
      <c r="B291" s="41"/>
      <c r="C291" s="42"/>
      <c r="D291" s="43"/>
      <c r="E291" s="43"/>
      <c r="F291" s="43"/>
    </row>
    <row r="292" spans="2:6">
      <c r="B292" s="41"/>
      <c r="C292" s="42"/>
      <c r="D292" s="43"/>
      <c r="E292" s="43"/>
      <c r="F292" s="43"/>
    </row>
    <row r="293" spans="2:6">
      <c r="B293" s="41"/>
      <c r="C293" s="42"/>
      <c r="D293" s="43"/>
      <c r="E293" s="43"/>
      <c r="F293" s="43"/>
    </row>
    <row r="294" spans="2:6">
      <c r="B294" s="41"/>
      <c r="C294" s="42"/>
      <c r="D294" s="43"/>
      <c r="E294" s="43"/>
      <c r="F294" s="43"/>
    </row>
    <row r="295" spans="2:6">
      <c r="B295" s="41"/>
      <c r="C295" s="42"/>
      <c r="D295" s="43"/>
      <c r="E295" s="43"/>
      <c r="F295" s="43"/>
    </row>
    <row r="296" spans="2:6">
      <c r="B296" s="41"/>
      <c r="C296" s="42"/>
      <c r="D296" s="43"/>
      <c r="E296" s="43"/>
      <c r="F296" s="43"/>
    </row>
    <row r="297" spans="2:6">
      <c r="B297" s="41"/>
      <c r="C297" s="42"/>
      <c r="D297" s="43"/>
      <c r="E297" s="43"/>
      <c r="F297" s="43"/>
    </row>
    <row r="298" spans="2:6">
      <c r="B298" s="41"/>
      <c r="C298" s="42"/>
      <c r="D298" s="43"/>
      <c r="E298" s="43"/>
      <c r="F298" s="43"/>
    </row>
    <row r="299" spans="2:6">
      <c r="B299" s="41"/>
      <c r="C299" s="42"/>
      <c r="D299" s="43"/>
      <c r="E299" s="43"/>
      <c r="F299" s="43"/>
    </row>
    <row r="300" spans="2:6">
      <c r="B300" s="41"/>
      <c r="C300" s="42"/>
      <c r="D300" s="43"/>
      <c r="E300" s="43"/>
      <c r="F300" s="43"/>
    </row>
    <row r="301" spans="2:6">
      <c r="B301" s="41"/>
      <c r="C301" s="42"/>
      <c r="D301" s="43"/>
      <c r="E301" s="43"/>
      <c r="F301" s="43"/>
    </row>
    <row r="302" spans="2:6">
      <c r="B302" s="41"/>
      <c r="C302" s="42"/>
      <c r="D302" s="43"/>
      <c r="E302" s="43"/>
      <c r="F302" s="43"/>
    </row>
    <row r="303" spans="2:6">
      <c r="B303" s="41"/>
      <c r="C303" s="42"/>
      <c r="D303" s="43"/>
      <c r="E303" s="43"/>
      <c r="F303" s="43"/>
    </row>
    <row r="304" spans="2:6">
      <c r="B304" s="41"/>
      <c r="C304" s="42"/>
      <c r="D304" s="43"/>
      <c r="E304" s="43"/>
      <c r="F304" s="43"/>
    </row>
    <row r="305" spans="2:6">
      <c r="B305" s="41"/>
      <c r="C305" s="42"/>
      <c r="D305" s="43"/>
      <c r="E305" s="43"/>
      <c r="F305" s="43"/>
    </row>
    <row r="306" spans="2:6">
      <c r="B306" s="41"/>
      <c r="C306" s="42"/>
      <c r="D306" s="43"/>
      <c r="E306" s="43"/>
      <c r="F306" s="43"/>
    </row>
    <row r="307" spans="2:6">
      <c r="B307" s="41"/>
      <c r="C307" s="42"/>
      <c r="D307" s="43"/>
      <c r="E307" s="43"/>
      <c r="F307" s="43"/>
    </row>
    <row r="308" spans="2:6">
      <c r="B308" s="41"/>
      <c r="C308" s="42"/>
      <c r="D308" s="43"/>
      <c r="E308" s="43"/>
      <c r="F308" s="43"/>
    </row>
    <row r="309" spans="2:6">
      <c r="B309" s="41"/>
      <c r="C309" s="42"/>
      <c r="D309" s="43"/>
      <c r="E309" s="43"/>
      <c r="F309" s="43"/>
    </row>
    <row r="310" spans="2:6">
      <c r="B310" s="41"/>
      <c r="C310" s="42"/>
      <c r="D310" s="43"/>
      <c r="E310" s="43"/>
      <c r="F310" s="43"/>
    </row>
    <row r="311" spans="2:6">
      <c r="B311" s="41"/>
      <c r="C311" s="42"/>
      <c r="D311" s="43"/>
      <c r="E311" s="43"/>
      <c r="F311" s="43"/>
    </row>
    <row r="312" spans="2:6">
      <c r="B312" s="41"/>
      <c r="C312" s="42"/>
      <c r="D312" s="43"/>
      <c r="E312" s="43"/>
      <c r="F312" s="43"/>
    </row>
    <row r="313" spans="2:6">
      <c r="B313" s="41"/>
      <c r="C313" s="42"/>
      <c r="D313" s="43"/>
      <c r="E313" s="43"/>
      <c r="F313" s="43"/>
    </row>
    <row r="314" spans="2:6">
      <c r="B314" s="41"/>
      <c r="C314" s="42"/>
      <c r="D314" s="43"/>
      <c r="E314" s="43"/>
      <c r="F314" s="43"/>
    </row>
    <row r="315" spans="2:6">
      <c r="B315" s="41"/>
      <c r="C315" s="42"/>
      <c r="D315" s="43"/>
      <c r="E315" s="43"/>
      <c r="F315" s="43"/>
    </row>
    <row r="316" spans="2:6">
      <c r="B316" s="41"/>
      <c r="C316" s="42"/>
      <c r="D316" s="43"/>
      <c r="E316" s="43"/>
      <c r="F316" s="43"/>
    </row>
    <row r="317" spans="2:6">
      <c r="B317" s="41"/>
      <c r="C317" s="42"/>
      <c r="D317" s="43"/>
      <c r="E317" s="43"/>
      <c r="F317" s="43"/>
    </row>
    <row r="318" spans="2:6">
      <c r="B318" s="41"/>
      <c r="C318" s="42"/>
      <c r="D318" s="43"/>
      <c r="E318" s="43"/>
      <c r="F318" s="43"/>
    </row>
    <row r="319" spans="2:6">
      <c r="B319" s="41"/>
      <c r="C319" s="42"/>
      <c r="D319" s="43"/>
      <c r="E319" s="43"/>
      <c r="F319" s="43"/>
    </row>
    <row r="320" spans="2:6">
      <c r="B320" s="41"/>
      <c r="C320" s="42"/>
      <c r="D320" s="43"/>
      <c r="E320" s="43"/>
      <c r="F320" s="43"/>
    </row>
    <row r="321" spans="2:6">
      <c r="B321" s="41"/>
      <c r="C321" s="42"/>
      <c r="D321" s="43"/>
      <c r="E321" s="43"/>
      <c r="F321" s="43"/>
    </row>
    <row r="322" spans="2:6">
      <c r="B322" s="41"/>
      <c r="C322" s="42"/>
      <c r="D322" s="43"/>
      <c r="E322" s="43"/>
      <c r="F322" s="43"/>
    </row>
    <row r="323" spans="2:6">
      <c r="B323" s="41"/>
      <c r="C323" s="42"/>
      <c r="D323" s="43"/>
      <c r="E323" s="43"/>
      <c r="F323" s="43"/>
    </row>
    <row r="324" spans="2:6">
      <c r="B324" s="41"/>
      <c r="C324" s="42"/>
      <c r="D324" s="43"/>
      <c r="E324" s="43"/>
      <c r="F324" s="43"/>
    </row>
    <row r="325" spans="2:6">
      <c r="B325" s="41"/>
      <c r="C325" s="42"/>
      <c r="D325" s="43"/>
      <c r="E325" s="43"/>
      <c r="F325" s="43"/>
    </row>
    <row r="326" spans="2:6">
      <c r="B326" s="41"/>
      <c r="C326" s="42"/>
      <c r="D326" s="43"/>
      <c r="E326" s="43"/>
      <c r="F326" s="43"/>
    </row>
    <row r="327" spans="2:6">
      <c r="B327" s="41"/>
      <c r="C327" s="42"/>
      <c r="D327" s="43"/>
      <c r="E327" s="43"/>
      <c r="F327" s="43"/>
    </row>
    <row r="328" spans="2:6">
      <c r="B328" s="41"/>
      <c r="C328" s="42"/>
      <c r="D328" s="43"/>
      <c r="E328" s="43"/>
      <c r="F328" s="43"/>
    </row>
    <row r="329" spans="2:6">
      <c r="B329" s="41"/>
      <c r="C329" s="42"/>
      <c r="D329" s="43"/>
      <c r="E329" s="43"/>
      <c r="F329" s="43"/>
    </row>
    <row r="330" spans="2:6">
      <c r="B330" s="41"/>
      <c r="C330" s="42"/>
      <c r="D330" s="43"/>
      <c r="E330" s="43"/>
      <c r="F330" s="43"/>
    </row>
    <row r="331" spans="2:6">
      <c r="B331" s="41"/>
      <c r="C331" s="42"/>
      <c r="D331" s="43"/>
      <c r="E331" s="43"/>
      <c r="F331" s="43"/>
    </row>
    <row r="332" spans="2:6">
      <c r="B332" s="41"/>
      <c r="C332" s="42"/>
      <c r="D332" s="43"/>
      <c r="E332" s="43"/>
      <c r="F332" s="43"/>
    </row>
    <row r="333" spans="2:6">
      <c r="B333" s="41"/>
      <c r="C333" s="42"/>
      <c r="D333" s="43"/>
      <c r="E333" s="43"/>
      <c r="F333" s="43"/>
    </row>
    <row r="334" spans="2:6">
      <c r="B334" s="41"/>
      <c r="C334" s="42"/>
      <c r="D334" s="43"/>
      <c r="E334" s="43"/>
      <c r="F334" s="43"/>
    </row>
    <row r="335" spans="2:6">
      <c r="B335" s="41"/>
      <c r="C335" s="42"/>
      <c r="D335" s="43"/>
      <c r="E335" s="43"/>
      <c r="F335" s="43"/>
    </row>
    <row r="336" spans="2:6">
      <c r="B336" s="41"/>
      <c r="C336" s="42"/>
      <c r="D336" s="43"/>
      <c r="E336" s="43"/>
      <c r="F336" s="43"/>
    </row>
    <row r="337" spans="2:6">
      <c r="B337" s="41"/>
      <c r="C337" s="42"/>
      <c r="D337" s="43"/>
      <c r="E337" s="43"/>
      <c r="F337" s="43"/>
    </row>
    <row r="338" spans="2:6">
      <c r="B338" s="41"/>
      <c r="C338" s="42"/>
      <c r="D338" s="43"/>
      <c r="E338" s="43"/>
      <c r="F338" s="43"/>
    </row>
    <row r="339" spans="2:6">
      <c r="B339" s="41"/>
      <c r="C339" s="42"/>
      <c r="D339" s="43"/>
      <c r="E339" s="43"/>
      <c r="F339" s="43"/>
    </row>
    <row r="340" spans="2:6">
      <c r="B340" s="41"/>
      <c r="C340" s="42"/>
      <c r="D340" s="43"/>
      <c r="E340" s="43"/>
      <c r="F340" s="43"/>
    </row>
    <row r="341" spans="2:6">
      <c r="B341" s="41"/>
      <c r="C341" s="42"/>
      <c r="D341" s="43"/>
      <c r="E341" s="43"/>
      <c r="F341" s="43"/>
    </row>
    <row r="342" spans="2:6">
      <c r="B342" s="41"/>
      <c r="C342" s="42"/>
      <c r="D342" s="43"/>
      <c r="E342" s="43"/>
      <c r="F342" s="43"/>
    </row>
    <row r="343" spans="2:6">
      <c r="B343" s="41"/>
      <c r="C343" s="42"/>
      <c r="D343" s="43"/>
      <c r="E343" s="43"/>
      <c r="F343" s="43"/>
    </row>
    <row r="344" spans="2:6">
      <c r="B344" s="41"/>
      <c r="C344" s="42"/>
      <c r="D344" s="43"/>
      <c r="E344" s="43"/>
      <c r="F344" s="43"/>
    </row>
    <row r="345" spans="2:6">
      <c r="B345" s="41"/>
      <c r="C345" s="42"/>
      <c r="D345" s="43"/>
      <c r="E345" s="43"/>
      <c r="F345" s="43"/>
    </row>
    <row r="346" spans="2:6">
      <c r="B346" s="41"/>
      <c r="C346" s="42"/>
      <c r="D346" s="43"/>
      <c r="E346" s="43"/>
      <c r="F346" s="43"/>
    </row>
    <row r="347" spans="2:6">
      <c r="B347" s="41"/>
      <c r="C347" s="42"/>
      <c r="D347" s="43"/>
      <c r="E347" s="43"/>
      <c r="F347" s="43"/>
    </row>
    <row r="348" spans="2:6">
      <c r="B348" s="41"/>
      <c r="C348" s="42"/>
      <c r="D348" s="43"/>
      <c r="E348" s="43"/>
      <c r="F348" s="43"/>
    </row>
    <row r="349" spans="2:6">
      <c r="B349" s="41"/>
      <c r="C349" s="42"/>
      <c r="D349" s="43"/>
      <c r="E349" s="43"/>
      <c r="F349" s="43"/>
    </row>
    <row r="350" spans="2:6">
      <c r="B350" s="41"/>
      <c r="C350" s="42"/>
      <c r="D350" s="43"/>
      <c r="E350" s="43"/>
      <c r="F350" s="43"/>
    </row>
    <row r="351" spans="2:6">
      <c r="B351" s="41"/>
      <c r="C351" s="42"/>
      <c r="D351" s="43"/>
      <c r="E351" s="43"/>
      <c r="F351" s="43"/>
    </row>
    <row r="352" spans="2:6">
      <c r="B352" s="41"/>
      <c r="C352" s="42"/>
      <c r="D352" s="43"/>
      <c r="E352" s="43"/>
      <c r="F352" s="43"/>
    </row>
    <row r="353" spans="2:6">
      <c r="B353" s="41"/>
      <c r="C353" s="42"/>
      <c r="D353" s="43"/>
      <c r="E353" s="43"/>
      <c r="F353" s="43"/>
    </row>
    <row r="354" spans="2:6">
      <c r="B354" s="41"/>
      <c r="C354" s="42"/>
      <c r="D354" s="43"/>
      <c r="E354" s="43"/>
      <c r="F354" s="43"/>
    </row>
    <row r="355" spans="2:6">
      <c r="B355" s="41"/>
      <c r="C355" s="42"/>
      <c r="D355" s="43"/>
      <c r="E355" s="43"/>
      <c r="F355" s="43"/>
    </row>
    <row r="356" spans="2:6">
      <c r="B356" s="41"/>
      <c r="C356" s="42"/>
      <c r="D356" s="43"/>
      <c r="E356" s="43"/>
      <c r="F356" s="43"/>
    </row>
    <row r="357" spans="2:6">
      <c r="B357" s="41"/>
      <c r="C357" s="42"/>
      <c r="D357" s="43"/>
      <c r="E357" s="43"/>
      <c r="F357" s="43"/>
    </row>
    <row r="358" spans="2:6">
      <c r="B358" s="41"/>
      <c r="C358" s="42"/>
      <c r="D358" s="43"/>
      <c r="E358" s="43"/>
      <c r="F358" s="43"/>
    </row>
    <row r="359" spans="2:6">
      <c r="B359" s="41"/>
      <c r="C359" s="42"/>
      <c r="D359" s="43"/>
      <c r="E359" s="43"/>
      <c r="F359" s="43"/>
    </row>
    <row r="360" spans="2:6">
      <c r="B360" s="41"/>
      <c r="C360" s="42"/>
      <c r="D360" s="43"/>
      <c r="E360" s="43"/>
      <c r="F360" s="43"/>
    </row>
    <row r="361" spans="2:6">
      <c r="B361" s="41"/>
      <c r="C361" s="42"/>
      <c r="D361" s="43"/>
      <c r="E361" s="43"/>
      <c r="F361" s="43"/>
    </row>
    <row r="362" spans="2:6">
      <c r="B362" s="41"/>
      <c r="C362" s="42"/>
      <c r="D362" s="43"/>
      <c r="E362" s="43"/>
      <c r="F362" s="43"/>
    </row>
    <row r="363" spans="2:6">
      <c r="B363" s="41"/>
      <c r="C363" s="42"/>
      <c r="D363" s="43"/>
      <c r="E363" s="43"/>
      <c r="F363" s="43"/>
    </row>
    <row r="364" spans="2:6">
      <c r="B364" s="41"/>
      <c r="C364" s="42"/>
      <c r="D364" s="43"/>
      <c r="E364" s="43"/>
      <c r="F364" s="43"/>
    </row>
    <row r="365" spans="2:6">
      <c r="B365" s="41"/>
      <c r="C365" s="42"/>
      <c r="D365" s="43"/>
      <c r="E365" s="43"/>
      <c r="F365" s="43"/>
    </row>
    <row r="366" spans="2:6">
      <c r="B366" s="41"/>
      <c r="C366" s="42"/>
      <c r="D366" s="43"/>
      <c r="E366" s="43"/>
      <c r="F366" s="43"/>
    </row>
    <row r="367" spans="2:6">
      <c r="B367" s="41"/>
      <c r="C367" s="42"/>
      <c r="D367" s="43"/>
      <c r="E367" s="43"/>
      <c r="F367" s="43"/>
    </row>
    <row r="368" spans="2:6">
      <c r="B368" s="41"/>
      <c r="C368" s="42"/>
      <c r="D368" s="43"/>
      <c r="E368" s="43"/>
      <c r="F368" s="43"/>
    </row>
    <row r="369" spans="2:6">
      <c r="B369" s="41"/>
      <c r="C369" s="42"/>
      <c r="D369" s="43"/>
      <c r="E369" s="43"/>
      <c r="F369" s="43"/>
    </row>
    <row r="370" spans="2:6">
      <c r="B370" s="41"/>
      <c r="C370" s="42"/>
      <c r="D370" s="43"/>
      <c r="E370" s="43"/>
      <c r="F370" s="43"/>
    </row>
    <row r="371" spans="2:6">
      <c r="B371" s="41"/>
      <c r="C371" s="42"/>
      <c r="D371" s="43"/>
      <c r="E371" s="43"/>
      <c r="F371" s="43"/>
    </row>
    <row r="372" spans="2:6">
      <c r="B372" s="41"/>
      <c r="C372" s="42"/>
      <c r="D372" s="43"/>
      <c r="E372" s="43"/>
      <c r="F372" s="43"/>
    </row>
    <row r="373" spans="2:6">
      <c r="B373" s="41"/>
      <c r="C373" s="42"/>
      <c r="D373" s="43"/>
      <c r="E373" s="43"/>
      <c r="F373" s="43"/>
    </row>
    <row r="374" spans="2:6">
      <c r="B374" s="41"/>
      <c r="C374" s="42"/>
      <c r="D374" s="43"/>
      <c r="E374" s="43"/>
      <c r="F374" s="43"/>
    </row>
    <row r="375" spans="2:6">
      <c r="B375" s="41"/>
      <c r="C375" s="42"/>
      <c r="D375" s="43"/>
      <c r="E375" s="43"/>
      <c r="F375" s="43"/>
    </row>
    <row r="376" spans="2:6">
      <c r="B376" s="41"/>
      <c r="C376" s="42"/>
      <c r="D376" s="43"/>
      <c r="E376" s="43"/>
      <c r="F376" s="43"/>
    </row>
    <row r="377" spans="2:6">
      <c r="B377" s="41"/>
      <c r="C377" s="42"/>
      <c r="D377" s="43"/>
      <c r="E377" s="43"/>
      <c r="F377" s="43"/>
    </row>
    <row r="378" spans="2:6">
      <c r="B378" s="41"/>
      <c r="C378" s="42"/>
      <c r="D378" s="43"/>
      <c r="E378" s="43"/>
      <c r="F378" s="43"/>
    </row>
    <row r="379" spans="2:6">
      <c r="B379" s="41"/>
      <c r="C379" s="42"/>
      <c r="D379" s="43"/>
      <c r="E379" s="43"/>
      <c r="F379" s="43"/>
    </row>
    <row r="380" spans="2:6">
      <c r="B380" s="41"/>
      <c r="C380" s="42"/>
      <c r="D380" s="43"/>
      <c r="E380" s="43"/>
      <c r="F380" s="43"/>
    </row>
    <row r="381" spans="2:6">
      <c r="B381" s="41"/>
      <c r="C381" s="42"/>
      <c r="D381" s="43"/>
      <c r="E381" s="43"/>
      <c r="F381" s="43"/>
    </row>
    <row r="382" spans="2:6">
      <c r="B382" s="41"/>
      <c r="C382" s="42"/>
      <c r="D382" s="43"/>
      <c r="E382" s="43"/>
      <c r="F382" s="43"/>
    </row>
    <row r="383" spans="2:6">
      <c r="B383" s="41"/>
      <c r="C383" s="42"/>
      <c r="D383" s="43"/>
      <c r="E383" s="43"/>
      <c r="F383" s="43"/>
    </row>
    <row r="384" spans="2:6">
      <c r="B384" s="41"/>
      <c r="C384" s="42"/>
      <c r="D384" s="43"/>
      <c r="E384" s="43"/>
      <c r="F384" s="43"/>
    </row>
    <row r="385" spans="2:6">
      <c r="B385" s="41"/>
      <c r="C385" s="42"/>
      <c r="D385" s="43"/>
      <c r="E385" s="43"/>
      <c r="F385" s="43"/>
    </row>
    <row r="386" spans="2:6">
      <c r="B386" s="41"/>
      <c r="C386" s="42"/>
      <c r="D386" s="43"/>
      <c r="E386" s="43"/>
      <c r="F386" s="43"/>
    </row>
    <row r="387" spans="2:6">
      <c r="B387" s="41"/>
      <c r="C387" s="42"/>
      <c r="D387" s="43"/>
      <c r="E387" s="43"/>
      <c r="F387" s="43"/>
    </row>
    <row r="388" spans="2:6">
      <c r="B388" s="41"/>
      <c r="C388" s="42"/>
      <c r="D388" s="43"/>
      <c r="E388" s="43"/>
      <c r="F388" s="43"/>
    </row>
    <row r="389" spans="2:6">
      <c r="B389" s="41"/>
      <c r="C389" s="42"/>
      <c r="D389" s="43"/>
      <c r="E389" s="43"/>
      <c r="F389" s="43"/>
    </row>
    <row r="390" spans="2:6">
      <c r="B390" s="41"/>
      <c r="C390" s="42"/>
      <c r="D390" s="43"/>
      <c r="E390" s="43"/>
      <c r="F390" s="43"/>
    </row>
    <row r="391" spans="2:6">
      <c r="B391" s="41"/>
      <c r="C391" s="42"/>
      <c r="D391" s="43"/>
      <c r="E391" s="43"/>
      <c r="F391" s="43"/>
    </row>
    <row r="392" spans="2:6">
      <c r="B392" s="41"/>
      <c r="C392" s="42"/>
      <c r="D392" s="43"/>
      <c r="E392" s="43"/>
      <c r="F392" s="43"/>
    </row>
    <row r="393" spans="2:6">
      <c r="B393" s="41"/>
      <c r="C393" s="42"/>
      <c r="D393" s="43"/>
      <c r="E393" s="43"/>
      <c r="F393" s="43"/>
    </row>
    <row r="394" spans="2:6">
      <c r="B394" s="41"/>
      <c r="C394" s="42"/>
      <c r="D394" s="43"/>
      <c r="E394" s="43"/>
      <c r="F394" s="43"/>
    </row>
    <row r="395" spans="2:6">
      <c r="B395" s="41"/>
      <c r="C395" s="42"/>
      <c r="D395" s="43"/>
      <c r="E395" s="43"/>
      <c r="F395" s="43"/>
    </row>
    <row r="396" spans="2:6">
      <c r="B396" s="41"/>
      <c r="C396" s="42"/>
      <c r="D396" s="43"/>
      <c r="E396" s="43"/>
      <c r="F396" s="43"/>
    </row>
    <row r="397" spans="2:6">
      <c r="B397" s="41"/>
      <c r="C397" s="42"/>
      <c r="D397" s="43"/>
      <c r="E397" s="43"/>
      <c r="F397" s="43"/>
    </row>
    <row r="398" spans="2:6">
      <c r="B398" s="41"/>
      <c r="C398" s="42"/>
      <c r="D398" s="43"/>
      <c r="E398" s="43"/>
      <c r="F398" s="43"/>
    </row>
    <row r="399" spans="2:6">
      <c r="B399" s="41"/>
      <c r="C399" s="42"/>
      <c r="D399" s="43"/>
      <c r="E399" s="43"/>
      <c r="F399" s="43"/>
    </row>
    <row r="400" spans="2:6">
      <c r="B400" s="41"/>
      <c r="C400" s="42"/>
      <c r="D400" s="43"/>
      <c r="E400" s="43"/>
      <c r="F400" s="43"/>
    </row>
    <row r="401" spans="2:6">
      <c r="B401" s="41"/>
      <c r="C401" s="42"/>
      <c r="D401" s="43"/>
      <c r="E401" s="43"/>
      <c r="F401" s="43"/>
    </row>
    <row r="402" spans="2:6">
      <c r="B402" s="41"/>
      <c r="C402" s="42"/>
      <c r="D402" s="43"/>
      <c r="E402" s="43"/>
      <c r="F402" s="43"/>
    </row>
    <row r="403" spans="2:6">
      <c r="B403" s="41"/>
      <c r="C403" s="42"/>
      <c r="D403" s="43"/>
      <c r="E403" s="43"/>
      <c r="F403" s="43"/>
    </row>
    <row r="404" spans="2:6">
      <c r="B404" s="41"/>
      <c r="C404" s="42"/>
      <c r="D404" s="43"/>
      <c r="E404" s="43"/>
      <c r="F404" s="43"/>
    </row>
    <row r="405" spans="2:6">
      <c r="B405" s="41"/>
      <c r="C405" s="42"/>
      <c r="D405" s="43"/>
      <c r="E405" s="43"/>
      <c r="F405" s="43"/>
    </row>
    <row r="406" spans="2:6">
      <c r="B406" s="41"/>
      <c r="C406" s="42"/>
      <c r="D406" s="43"/>
      <c r="E406" s="43"/>
      <c r="F406" s="43"/>
    </row>
    <row r="407" spans="2:6">
      <c r="B407" s="41"/>
      <c r="C407" s="42"/>
      <c r="D407" s="43"/>
      <c r="E407" s="43"/>
      <c r="F407" s="43"/>
    </row>
    <row r="408" spans="2:6">
      <c r="B408" s="41"/>
      <c r="C408" s="42"/>
      <c r="D408" s="43"/>
      <c r="E408" s="43"/>
      <c r="F408" s="43"/>
    </row>
    <row r="409" spans="2:6">
      <c r="B409" s="41"/>
      <c r="C409" s="42"/>
      <c r="D409" s="43"/>
      <c r="E409" s="43"/>
      <c r="F409" s="43"/>
    </row>
    <row r="410" spans="2:6">
      <c r="B410" s="41"/>
      <c r="C410" s="42"/>
      <c r="D410" s="43"/>
      <c r="E410" s="43"/>
      <c r="F410" s="43"/>
    </row>
    <row r="411" spans="2:6">
      <c r="B411" s="41"/>
      <c r="C411" s="42"/>
      <c r="D411" s="43"/>
      <c r="E411" s="43"/>
      <c r="F411" s="43"/>
    </row>
    <row r="412" spans="2:6">
      <c r="B412" s="41"/>
      <c r="C412" s="42"/>
      <c r="D412" s="43"/>
      <c r="E412" s="43"/>
      <c r="F412" s="43"/>
    </row>
    <row r="413" spans="2:6">
      <c r="B413" s="41"/>
      <c r="C413" s="42"/>
      <c r="D413" s="43"/>
      <c r="E413" s="43"/>
      <c r="F413" s="43"/>
    </row>
    <row r="414" spans="2:6">
      <c r="B414" s="41"/>
      <c r="C414" s="42"/>
      <c r="D414" s="43"/>
      <c r="E414" s="43"/>
      <c r="F414" s="43"/>
    </row>
    <row r="415" spans="2:6">
      <c r="B415" s="41"/>
      <c r="C415" s="42"/>
      <c r="D415" s="43"/>
      <c r="E415" s="43"/>
      <c r="F415" s="43"/>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41"/>
      <c r="C480" s="27"/>
      <c r="D480" s="28"/>
      <c r="E480" s="29"/>
      <c r="F480" s="29"/>
    </row>
    <row r="481" spans="2:6">
      <c r="B481" s="41"/>
      <c r="C481" s="27"/>
      <c r="D481" s="28"/>
      <c r="E481" s="29"/>
      <c r="F481" s="29"/>
    </row>
    <row r="482" spans="2:6">
      <c r="B482" s="41"/>
      <c r="C482" s="27"/>
      <c r="D482" s="28"/>
      <c r="E482" s="29"/>
      <c r="F482" s="29"/>
    </row>
    <row r="483" spans="2:6">
      <c r="B483" s="41"/>
      <c r="C483" s="27"/>
      <c r="D483" s="28"/>
      <c r="E483" s="29"/>
      <c r="F483" s="29"/>
    </row>
    <row r="484" spans="2:6">
      <c r="B484" s="41"/>
      <c r="C484" s="27"/>
      <c r="D484" s="28"/>
      <c r="E484" s="29"/>
      <c r="F484" s="29"/>
    </row>
    <row r="485" spans="2:6">
      <c r="B485" s="41"/>
      <c r="C485" s="27"/>
      <c r="D485" s="28"/>
      <c r="E485" s="29"/>
      <c r="F485" s="29"/>
    </row>
    <row r="486" spans="2:6">
      <c r="B486" s="41"/>
      <c r="C486" s="27"/>
      <c r="D486" s="28"/>
      <c r="E486" s="29"/>
      <c r="F486" s="29"/>
    </row>
    <row r="487" spans="2:6">
      <c r="B487" s="41"/>
      <c r="C487" s="27"/>
      <c r="D487" s="28"/>
      <c r="E487" s="29"/>
      <c r="F487" s="29"/>
    </row>
    <row r="488" spans="2:6">
      <c r="B488" s="41"/>
      <c r="C488" s="27"/>
      <c r="D488" s="28"/>
      <c r="E488" s="29"/>
      <c r="F488" s="29"/>
    </row>
    <row r="489" spans="2:6">
      <c r="B489" s="41"/>
      <c r="C489" s="27"/>
      <c r="D489" s="28"/>
      <c r="E489" s="29"/>
      <c r="F489" s="29"/>
    </row>
    <row r="490" spans="2:6">
      <c r="B490" s="41"/>
      <c r="C490" s="27"/>
      <c r="D490" s="28"/>
      <c r="E490" s="29"/>
      <c r="F490" s="29"/>
    </row>
    <row r="491" spans="2:6">
      <c r="B491" s="41"/>
      <c r="C491" s="27"/>
      <c r="D491" s="28"/>
      <c r="E491" s="29"/>
      <c r="F491" s="29"/>
    </row>
    <row r="492" spans="2:6">
      <c r="B492" s="41"/>
      <c r="C492" s="27"/>
      <c r="D492" s="28"/>
      <c r="E492" s="29"/>
      <c r="F492" s="29"/>
    </row>
    <row r="493" spans="2:6">
      <c r="B493" s="41"/>
      <c r="C493" s="27"/>
      <c r="D493" s="28"/>
      <c r="E493" s="29"/>
      <c r="F493" s="29"/>
    </row>
    <row r="494" spans="2:6">
      <c r="B494" s="41"/>
      <c r="C494" s="27"/>
      <c r="D494" s="28"/>
      <c r="E494" s="29"/>
      <c r="F494" s="29"/>
    </row>
    <row r="495" spans="2:6">
      <c r="B495" s="41"/>
      <c r="C495" s="27"/>
      <c r="D495" s="28"/>
      <c r="E495" s="29"/>
      <c r="F495" s="29"/>
    </row>
    <row r="496" spans="2:6">
      <c r="B496" s="41"/>
      <c r="C496" s="27"/>
      <c r="D496" s="28"/>
      <c r="E496" s="29"/>
      <c r="F496" s="29"/>
    </row>
    <row r="497" spans="2:6">
      <c r="B497" s="41"/>
      <c r="C497" s="27"/>
      <c r="D497" s="28"/>
      <c r="E497" s="29"/>
      <c r="F497" s="29"/>
    </row>
    <row r="498" spans="2:6">
      <c r="B498" s="41"/>
      <c r="C498" s="27"/>
      <c r="D498" s="28"/>
      <c r="E498" s="29"/>
      <c r="F498" s="29"/>
    </row>
    <row r="499" spans="2:6">
      <c r="B499" s="41"/>
      <c r="C499" s="27"/>
      <c r="D499" s="28"/>
      <c r="E499" s="29"/>
      <c r="F499" s="29"/>
    </row>
    <row r="500" spans="2:6">
      <c r="B500" s="41"/>
      <c r="C500" s="27"/>
      <c r="D500" s="28"/>
      <c r="E500" s="29"/>
      <c r="F500" s="29"/>
    </row>
    <row r="501" spans="2:6">
      <c r="B501" s="41"/>
      <c r="C501" s="27"/>
      <c r="D501" s="28"/>
      <c r="E501" s="29"/>
      <c r="F501" s="29"/>
    </row>
    <row r="502" spans="2:6">
      <c r="B502" s="41"/>
      <c r="C502" s="27"/>
      <c r="D502" s="28"/>
      <c r="E502" s="29"/>
      <c r="F502" s="29"/>
    </row>
    <row r="503" spans="2:6">
      <c r="B503" s="41"/>
      <c r="C503" s="27"/>
      <c r="D503" s="28"/>
      <c r="E503" s="29"/>
      <c r="F503" s="29"/>
    </row>
    <row r="504" spans="2:6">
      <c r="B504" s="41"/>
      <c r="C504" s="27"/>
      <c r="D504" s="28"/>
      <c r="E504" s="29"/>
      <c r="F504" s="29"/>
    </row>
    <row r="505" spans="2:6">
      <c r="B505" s="41"/>
      <c r="C505" s="27"/>
      <c r="D505" s="28"/>
      <c r="E505" s="29"/>
      <c r="F505" s="29"/>
    </row>
    <row r="506" spans="2:6">
      <c r="B506" s="41"/>
      <c r="C506" s="27"/>
      <c r="D506" s="28"/>
      <c r="E506" s="29"/>
      <c r="F506" s="29"/>
    </row>
    <row r="507" spans="2:6">
      <c r="B507" s="41"/>
      <c r="C507" s="27"/>
      <c r="D507" s="28"/>
      <c r="E507" s="29"/>
      <c r="F507" s="29"/>
    </row>
    <row r="508" spans="2:6">
      <c r="B508" s="41"/>
      <c r="C508" s="27"/>
      <c r="D508" s="28"/>
      <c r="E508" s="29"/>
      <c r="F508" s="29"/>
    </row>
    <row r="509" spans="2:6">
      <c r="B509" s="41"/>
      <c r="C509" s="27"/>
      <c r="D509" s="28"/>
      <c r="E509" s="29"/>
      <c r="F509" s="29"/>
    </row>
    <row r="510" spans="2:6">
      <c r="B510" s="41"/>
      <c r="C510" s="27"/>
      <c r="D510" s="28"/>
      <c r="E510" s="29"/>
      <c r="F510" s="29"/>
    </row>
    <row r="511" spans="2:6">
      <c r="B511" s="41"/>
      <c r="C511" s="27"/>
      <c r="D511" s="28"/>
      <c r="E511" s="29"/>
      <c r="F511" s="29"/>
    </row>
    <row r="512" spans="2:6">
      <c r="B512" s="41"/>
      <c r="C512" s="27"/>
      <c r="D512" s="28"/>
      <c r="E512" s="29"/>
      <c r="F512" s="29"/>
    </row>
    <row r="513" spans="2:6">
      <c r="B513" s="41"/>
      <c r="C513" s="27"/>
      <c r="D513" s="28"/>
      <c r="E513" s="29"/>
      <c r="F513" s="29"/>
    </row>
    <row r="514" spans="2:6">
      <c r="B514" s="41"/>
      <c r="C514" s="27"/>
      <c r="D514" s="28"/>
      <c r="E514" s="29"/>
      <c r="F514" s="29"/>
    </row>
    <row r="515" spans="2:6">
      <c r="B515" s="41"/>
      <c r="C515" s="27"/>
      <c r="D515" s="28"/>
      <c r="E515" s="29"/>
      <c r="F515" s="29"/>
    </row>
    <row r="516" spans="2:6">
      <c r="B516" s="41"/>
      <c r="C516" s="27"/>
      <c r="D516" s="28"/>
      <c r="E516" s="29"/>
      <c r="F516" s="29"/>
    </row>
    <row r="517" spans="2:6">
      <c r="B517" s="41"/>
      <c r="C517" s="27"/>
      <c r="D517" s="28"/>
      <c r="E517" s="29"/>
      <c r="F517" s="29"/>
    </row>
    <row r="518" spans="2:6">
      <c r="B518" s="41"/>
      <c r="C518" s="27"/>
      <c r="D518" s="28"/>
      <c r="E518" s="29"/>
      <c r="F518" s="29"/>
    </row>
    <row r="519" spans="2:6">
      <c r="B519" s="41"/>
      <c r="C519" s="27"/>
      <c r="D519" s="28"/>
      <c r="E519" s="29"/>
      <c r="F519" s="29"/>
    </row>
    <row r="520" spans="2:6">
      <c r="B520" s="41"/>
      <c r="C520" s="27"/>
      <c r="D520" s="28"/>
      <c r="E520" s="29"/>
      <c r="F520" s="29"/>
    </row>
    <row r="521" spans="2:6">
      <c r="B521" s="41"/>
      <c r="C521" s="27"/>
      <c r="D521" s="28"/>
      <c r="E521" s="29"/>
      <c r="F521" s="29"/>
    </row>
    <row r="522" spans="2:6">
      <c r="B522" s="41"/>
      <c r="C522" s="27"/>
      <c r="D522" s="28"/>
      <c r="E522" s="29"/>
      <c r="F522" s="29"/>
    </row>
    <row r="523" spans="2:6">
      <c r="B523" s="41"/>
      <c r="C523" s="27"/>
      <c r="D523" s="28"/>
      <c r="E523" s="29"/>
      <c r="F523" s="29"/>
    </row>
    <row r="524" spans="2:6">
      <c r="B524" s="41"/>
      <c r="C524" s="27"/>
      <c r="D524" s="28"/>
      <c r="E524" s="29"/>
      <c r="F524" s="29"/>
    </row>
    <row r="525" spans="2:6">
      <c r="B525" s="41"/>
      <c r="C525" s="27"/>
      <c r="D525" s="28"/>
      <c r="E525" s="29"/>
      <c r="F525" s="29"/>
    </row>
    <row r="526" spans="2:6">
      <c r="B526" s="41"/>
      <c r="C526" s="27"/>
      <c r="D526" s="28"/>
      <c r="E526" s="29"/>
      <c r="F526" s="29"/>
    </row>
    <row r="527" spans="2:6">
      <c r="B527" s="41"/>
      <c r="C527" s="27"/>
      <c r="D527" s="28"/>
      <c r="E527" s="29"/>
      <c r="F527" s="29"/>
    </row>
    <row r="528" spans="2:6">
      <c r="B528" s="41"/>
      <c r="C528" s="27"/>
      <c r="D528" s="28"/>
      <c r="E528" s="29"/>
      <c r="F528" s="29"/>
    </row>
    <row r="529" spans="2:6">
      <c r="B529" s="41"/>
      <c r="C529" s="27"/>
      <c r="D529" s="28"/>
      <c r="E529" s="29"/>
      <c r="F529" s="29"/>
    </row>
    <row r="530" spans="2:6">
      <c r="B530" s="41"/>
      <c r="C530" s="27"/>
      <c r="D530" s="28"/>
      <c r="E530" s="29"/>
      <c r="F530" s="29"/>
    </row>
    <row r="531" spans="2:6">
      <c r="B531" s="41"/>
      <c r="C531" s="27"/>
      <c r="D531" s="28"/>
      <c r="E531" s="29"/>
      <c r="F531" s="29"/>
    </row>
    <row r="532" spans="2:6">
      <c r="B532" s="41"/>
      <c r="C532" s="27"/>
      <c r="D532" s="28"/>
      <c r="E532" s="29"/>
      <c r="F532" s="29"/>
    </row>
    <row r="533" spans="2:6">
      <c r="B533" s="41"/>
      <c r="C533" s="27"/>
      <c r="D533" s="28"/>
      <c r="E533" s="29"/>
      <c r="F533" s="29"/>
    </row>
    <row r="534" spans="2:6">
      <c r="B534" s="41"/>
      <c r="C534" s="27"/>
      <c r="D534" s="28"/>
      <c r="E534" s="29"/>
      <c r="F534" s="29"/>
    </row>
    <row r="535" spans="2:6">
      <c r="B535" s="41"/>
      <c r="C535" s="27"/>
      <c r="D535" s="28"/>
      <c r="E535" s="29"/>
      <c r="F535" s="29"/>
    </row>
    <row r="536" spans="2:6">
      <c r="B536" s="41"/>
      <c r="C536" s="27"/>
      <c r="D536" s="28"/>
      <c r="E536" s="29"/>
      <c r="F536" s="29"/>
    </row>
    <row r="537" spans="2:6">
      <c r="B537" s="41"/>
      <c r="C537" s="27"/>
      <c r="D537" s="28"/>
      <c r="E537" s="29"/>
      <c r="F537" s="29"/>
    </row>
    <row r="538" spans="2:6">
      <c r="B538" s="41"/>
      <c r="C538" s="27"/>
      <c r="D538" s="28"/>
      <c r="E538" s="29"/>
      <c r="F538" s="29"/>
    </row>
    <row r="539" spans="2:6">
      <c r="B539" s="41"/>
      <c r="C539" s="27"/>
      <c r="D539" s="28"/>
      <c r="E539" s="29"/>
      <c r="F539" s="29"/>
    </row>
    <row r="540" spans="2:6">
      <c r="B540" s="41"/>
      <c r="C540" s="27"/>
      <c r="D540" s="28"/>
      <c r="E540" s="29"/>
      <c r="F540" s="29"/>
    </row>
    <row r="541" spans="2:6">
      <c r="B541" s="41"/>
      <c r="C541" s="27"/>
      <c r="D541" s="28"/>
      <c r="E541" s="29"/>
      <c r="F541" s="29"/>
    </row>
    <row r="542" spans="2:6">
      <c r="B542" s="41"/>
      <c r="C542" s="27"/>
      <c r="D542" s="28"/>
      <c r="E542" s="29"/>
      <c r="F542" s="29"/>
    </row>
    <row r="543" spans="2:6">
      <c r="B543" s="41"/>
      <c r="C543" s="27"/>
      <c r="D543" s="28"/>
      <c r="E543" s="29"/>
      <c r="F543" s="29"/>
    </row>
    <row r="544" spans="2:6">
      <c r="B544" s="41"/>
      <c r="C544" s="27"/>
      <c r="D544" s="28"/>
      <c r="E544" s="29"/>
      <c r="F544" s="29"/>
    </row>
    <row r="545" spans="2:6">
      <c r="B545" s="41"/>
      <c r="C545" s="27"/>
      <c r="D545" s="28"/>
      <c r="E545" s="29"/>
      <c r="F545" s="29"/>
    </row>
    <row r="546" spans="2:6">
      <c r="B546" s="41"/>
      <c r="C546" s="27"/>
      <c r="D546" s="28"/>
      <c r="E546" s="29"/>
      <c r="F546" s="29"/>
    </row>
    <row r="547" spans="2:6">
      <c r="B547" s="41"/>
      <c r="C547" s="27"/>
      <c r="D547" s="28"/>
      <c r="E547" s="29"/>
      <c r="F547" s="29"/>
    </row>
    <row r="548" spans="2:6">
      <c r="B548" s="41"/>
      <c r="C548" s="27"/>
      <c r="D548" s="28"/>
      <c r="E548" s="29"/>
      <c r="F548" s="29"/>
    </row>
    <row r="549" spans="2:6">
      <c r="B549" s="41"/>
      <c r="C549" s="27"/>
      <c r="D549" s="28"/>
      <c r="E549" s="29"/>
      <c r="F549" s="29"/>
    </row>
    <row r="550" spans="2:6">
      <c r="B550" s="41"/>
      <c r="C550" s="27"/>
      <c r="D550" s="28"/>
      <c r="E550" s="29"/>
      <c r="F550" s="29"/>
    </row>
    <row r="551" spans="2:6">
      <c r="B551" s="41"/>
      <c r="C551" s="27"/>
      <c r="D551" s="28"/>
      <c r="E551" s="29"/>
      <c r="F551" s="29"/>
    </row>
    <row r="552" spans="2:6">
      <c r="B552" s="41"/>
      <c r="C552" s="27"/>
      <c r="D552" s="28"/>
      <c r="E552" s="29"/>
      <c r="F552" s="29"/>
    </row>
    <row r="553" spans="2:6">
      <c r="B553" s="41"/>
      <c r="C553" s="27"/>
      <c r="D553" s="28"/>
      <c r="E553" s="29"/>
      <c r="F553" s="29"/>
    </row>
    <row r="554" spans="2:6">
      <c r="B554" s="41"/>
      <c r="C554" s="27"/>
      <c r="D554" s="28"/>
      <c r="E554" s="29"/>
      <c r="F554" s="29"/>
    </row>
    <row r="555" spans="2:6">
      <c r="B555" s="41"/>
      <c r="C555" s="27"/>
      <c r="D555" s="28"/>
      <c r="E555" s="29"/>
      <c r="F555" s="29"/>
    </row>
    <row r="556" spans="2:6">
      <c r="B556" s="41"/>
      <c r="C556" s="27"/>
      <c r="D556" s="28"/>
      <c r="E556" s="29"/>
      <c r="F556" s="29"/>
    </row>
    <row r="557" spans="2:6">
      <c r="B557" s="41"/>
      <c r="C557" s="27"/>
      <c r="D557" s="28"/>
      <c r="E557" s="29"/>
      <c r="F557" s="29"/>
    </row>
    <row r="558" spans="2:6">
      <c r="B558" s="41"/>
      <c r="C558" s="27"/>
      <c r="D558" s="28"/>
      <c r="E558" s="29"/>
      <c r="F558" s="29"/>
    </row>
    <row r="559" spans="2:6">
      <c r="B559" s="41"/>
      <c r="C559" s="27"/>
      <c r="D559" s="28"/>
      <c r="E559" s="29"/>
      <c r="F559" s="29"/>
    </row>
    <row r="560" spans="2:6">
      <c r="B560" s="41"/>
      <c r="C560" s="27"/>
      <c r="D560" s="28"/>
      <c r="E560" s="29"/>
      <c r="F560" s="29"/>
    </row>
    <row r="561" spans="2:6">
      <c r="B561" s="41"/>
      <c r="C561" s="27"/>
      <c r="D561" s="28"/>
      <c r="E561" s="29"/>
      <c r="F561" s="29"/>
    </row>
    <row r="562" spans="2:6">
      <c r="B562" s="41"/>
      <c r="C562" s="27"/>
      <c r="D562" s="28"/>
      <c r="E562" s="29"/>
      <c r="F562" s="29"/>
    </row>
    <row r="563" spans="2:6">
      <c r="B563" s="41"/>
      <c r="C563" s="27"/>
      <c r="D563" s="28"/>
      <c r="E563" s="29"/>
      <c r="F563" s="29"/>
    </row>
    <row r="564" spans="2:6">
      <c r="B564" s="41"/>
      <c r="C564" s="27"/>
      <c r="D564" s="28"/>
      <c r="E564" s="29"/>
      <c r="F564" s="29"/>
    </row>
    <row r="565" spans="2:6">
      <c r="B565" s="41"/>
      <c r="C565" s="27"/>
      <c r="D565" s="28"/>
      <c r="E565" s="29"/>
      <c r="F565" s="29"/>
    </row>
    <row r="566" spans="2:6">
      <c r="B566" s="41"/>
      <c r="C566" s="27"/>
      <c r="D566" s="28"/>
      <c r="E566" s="29"/>
      <c r="F566" s="29"/>
    </row>
    <row r="567" spans="2:6">
      <c r="B567" s="41"/>
      <c r="C567" s="27"/>
      <c r="D567" s="28"/>
      <c r="E567" s="29"/>
      <c r="F567" s="29"/>
    </row>
    <row r="568" spans="2:6">
      <c r="B568" s="41"/>
      <c r="C568" s="27"/>
      <c r="D568" s="28"/>
      <c r="E568" s="29"/>
      <c r="F568" s="29"/>
    </row>
    <row r="569" spans="2:6">
      <c r="B569" s="41"/>
      <c r="C569" s="27"/>
      <c r="D569" s="28"/>
      <c r="E569" s="29"/>
      <c r="F569" s="29"/>
    </row>
    <row r="570" spans="2:6">
      <c r="B570" s="41"/>
      <c r="C570" s="27"/>
      <c r="D570" s="28"/>
      <c r="E570" s="29"/>
      <c r="F570" s="29"/>
    </row>
    <row r="571" spans="2:6">
      <c r="B571" s="41"/>
      <c r="C571" s="27"/>
      <c r="D571" s="28"/>
      <c r="E571" s="29"/>
      <c r="F571" s="29"/>
    </row>
    <row r="572" spans="2:6">
      <c r="B572" s="41"/>
      <c r="C572" s="27"/>
      <c r="D572" s="28"/>
      <c r="E572" s="29"/>
      <c r="F572" s="29"/>
    </row>
    <row r="573" spans="2:6">
      <c r="B573" s="41"/>
      <c r="C573" s="27"/>
      <c r="D573" s="28"/>
      <c r="E573" s="29"/>
      <c r="F573" s="29"/>
    </row>
    <row r="574" spans="2:6">
      <c r="B574" s="41"/>
      <c r="C574" s="27"/>
      <c r="D574" s="28"/>
      <c r="E574" s="29"/>
      <c r="F574" s="29"/>
    </row>
    <row r="575" spans="2:6">
      <c r="B575" s="41"/>
      <c r="C575" s="27"/>
      <c r="D575" s="28"/>
      <c r="E575" s="29"/>
      <c r="F575" s="29"/>
    </row>
    <row r="576" spans="2:6">
      <c r="B576" s="41"/>
      <c r="C576" s="27"/>
      <c r="D576" s="28"/>
      <c r="E576" s="29"/>
      <c r="F576" s="29"/>
    </row>
    <row r="577" spans="2:6">
      <c r="B577" s="41"/>
      <c r="C577" s="27"/>
      <c r="D577" s="28"/>
      <c r="E577" s="29"/>
      <c r="F577" s="29"/>
    </row>
    <row r="578" spans="2:6">
      <c r="B578" s="41"/>
      <c r="C578" s="27"/>
      <c r="D578" s="28"/>
      <c r="E578" s="29"/>
      <c r="F578" s="29"/>
    </row>
    <row r="579" spans="2:6">
      <c r="B579" s="41"/>
      <c r="C579" s="27"/>
      <c r="D579" s="28"/>
      <c r="E579" s="29"/>
      <c r="F579" s="29"/>
    </row>
    <row r="580" spans="2:6">
      <c r="B580" s="41"/>
      <c r="C580" s="27"/>
      <c r="D580" s="28"/>
      <c r="E580" s="29"/>
      <c r="F580" s="29"/>
    </row>
    <row r="581" spans="2:6">
      <c r="B581" s="41"/>
      <c r="C581" s="27"/>
      <c r="D581" s="28"/>
      <c r="E581" s="29"/>
      <c r="F581" s="29"/>
    </row>
    <row r="582" spans="2:6">
      <c r="B582" s="41"/>
      <c r="C582" s="27"/>
      <c r="D582" s="28"/>
      <c r="E582" s="29"/>
      <c r="F582" s="29"/>
    </row>
    <row r="583" spans="2:6">
      <c r="B583" s="41"/>
      <c r="C583" s="27"/>
      <c r="D583" s="28"/>
      <c r="E583" s="29"/>
      <c r="F583" s="29"/>
    </row>
    <row r="584" spans="2:6">
      <c r="B584" s="41"/>
      <c r="C584" s="27"/>
      <c r="D584" s="28"/>
      <c r="E584" s="29"/>
      <c r="F584" s="29"/>
    </row>
    <row r="585" spans="2:6">
      <c r="B585" s="41"/>
      <c r="C585" s="27"/>
      <c r="D585" s="28"/>
      <c r="E585" s="29"/>
      <c r="F585" s="29"/>
    </row>
    <row r="586" spans="2:6">
      <c r="B586" s="41"/>
      <c r="C586" s="27"/>
      <c r="D586" s="28"/>
      <c r="E586" s="29"/>
      <c r="F586" s="29"/>
    </row>
    <row r="587" spans="2:6">
      <c r="B587" s="41"/>
      <c r="C587" s="27"/>
      <c r="D587" s="28"/>
      <c r="E587" s="29"/>
      <c r="F587" s="29"/>
    </row>
    <row r="588" spans="2:6">
      <c r="B588" s="41"/>
      <c r="C588" s="27"/>
      <c r="D588" s="28"/>
      <c r="E588" s="29"/>
      <c r="F588" s="29"/>
    </row>
    <row r="589" spans="2:6">
      <c r="B589" s="41"/>
      <c r="C589" s="27"/>
      <c r="D589" s="28"/>
      <c r="E589" s="29"/>
      <c r="F589" s="29"/>
    </row>
    <row r="590" spans="2:6">
      <c r="B590" s="41"/>
      <c r="C590" s="27"/>
      <c r="D590" s="28"/>
      <c r="E590" s="29"/>
      <c r="F590" s="29"/>
    </row>
    <row r="591" spans="2:6">
      <c r="B591" s="41"/>
      <c r="C591" s="27"/>
      <c r="D591" s="28"/>
      <c r="E591" s="29"/>
      <c r="F591" s="29"/>
    </row>
    <row r="592" spans="2:6">
      <c r="B592" s="41"/>
      <c r="C592" s="27"/>
      <c r="D592" s="28"/>
      <c r="E592" s="29"/>
      <c r="F592" s="29"/>
    </row>
    <row r="593" spans="2:6">
      <c r="B593" s="41"/>
      <c r="C593" s="27"/>
      <c r="D593" s="28"/>
      <c r="E593" s="29"/>
      <c r="F593" s="29"/>
    </row>
    <row r="594" spans="2:6">
      <c r="B594" s="41"/>
      <c r="C594" s="27"/>
      <c r="D594" s="28"/>
      <c r="E594" s="29"/>
      <c r="F594" s="29"/>
    </row>
    <row r="595" spans="2:6">
      <c r="B595" s="41"/>
      <c r="C595" s="27"/>
      <c r="D595" s="28"/>
      <c r="E595" s="29"/>
      <c r="F595" s="29"/>
    </row>
    <row r="596" spans="2:6">
      <c r="B596" s="41"/>
      <c r="C596" s="27"/>
      <c r="D596" s="28"/>
      <c r="E596" s="29"/>
      <c r="F596" s="29"/>
    </row>
    <row r="597" spans="2:6">
      <c r="B597" s="41"/>
      <c r="C597" s="27"/>
      <c r="D597" s="28"/>
      <c r="E597" s="29"/>
      <c r="F597" s="29"/>
    </row>
    <row r="598" spans="2:6">
      <c r="B598" s="41"/>
      <c r="C598" s="27"/>
      <c r="D598" s="28"/>
      <c r="E598" s="29"/>
      <c r="F598" s="29"/>
    </row>
    <row r="599" spans="2:6">
      <c r="B599" s="41"/>
      <c r="C599" s="27"/>
      <c r="D599" s="28"/>
      <c r="E599" s="29"/>
      <c r="F599" s="29"/>
    </row>
    <row r="600" spans="2:6">
      <c r="B600" s="41"/>
      <c r="C600" s="27"/>
      <c r="D600" s="28"/>
      <c r="E600" s="29"/>
      <c r="F600" s="29"/>
    </row>
    <row r="601" spans="2:6">
      <c r="B601" s="41"/>
      <c r="C601" s="27"/>
      <c r="D601" s="28"/>
      <c r="E601" s="29"/>
      <c r="F601" s="29"/>
    </row>
    <row r="602" spans="2:6">
      <c r="B602" s="41"/>
      <c r="C602" s="27"/>
      <c r="D602" s="28"/>
      <c r="E602" s="29"/>
      <c r="F602" s="29"/>
    </row>
    <row r="603" spans="2:6">
      <c r="B603" s="41"/>
      <c r="C603" s="27"/>
      <c r="D603" s="28"/>
      <c r="E603" s="29"/>
      <c r="F603" s="29"/>
    </row>
    <row r="604" spans="2:6">
      <c r="B604" s="41"/>
      <c r="C604" s="27"/>
      <c r="D604" s="28"/>
      <c r="E604" s="29"/>
      <c r="F604" s="29"/>
    </row>
    <row r="605" spans="2:6">
      <c r="B605" s="41"/>
      <c r="C605" s="27"/>
      <c r="D605" s="28"/>
      <c r="E605" s="29"/>
      <c r="F605" s="29"/>
    </row>
    <row r="606" spans="2:6">
      <c r="B606" s="41"/>
      <c r="C606" s="27"/>
      <c r="D606" s="28"/>
      <c r="E606" s="29"/>
      <c r="F606" s="29"/>
    </row>
    <row r="607" spans="2:6">
      <c r="B607" s="41"/>
      <c r="C607" s="27"/>
      <c r="D607" s="28"/>
      <c r="E607" s="29"/>
      <c r="F607" s="29"/>
    </row>
    <row r="608" spans="2:6">
      <c r="B608" s="41"/>
      <c r="C608" s="27"/>
      <c r="D608" s="28"/>
      <c r="E608" s="29"/>
      <c r="F608" s="29"/>
    </row>
    <row r="609" spans="2:6">
      <c r="B609" s="41"/>
      <c r="C609" s="27"/>
      <c r="D609" s="28"/>
      <c r="E609" s="29"/>
      <c r="F609" s="29"/>
    </row>
    <row r="610" spans="2:6">
      <c r="B610" s="41"/>
      <c r="C610" s="27"/>
      <c r="D610" s="28"/>
      <c r="E610" s="29"/>
      <c r="F610" s="29"/>
    </row>
    <row r="611" spans="2:6">
      <c r="B611" s="41"/>
      <c r="C611" s="27"/>
      <c r="D611" s="28"/>
      <c r="E611" s="29"/>
      <c r="F611" s="29"/>
    </row>
    <row r="612" spans="2:6">
      <c r="B612" s="41"/>
      <c r="C612" s="27"/>
      <c r="D612" s="28"/>
      <c r="E612" s="29"/>
      <c r="F612" s="29"/>
    </row>
    <row r="613" spans="2:6">
      <c r="B613" s="41"/>
      <c r="C613" s="27"/>
      <c r="D613" s="28"/>
      <c r="E613" s="29"/>
      <c r="F613" s="29"/>
    </row>
    <row r="614" spans="2:6">
      <c r="B614" s="41"/>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2" priority="1">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4492B0D2-0F87-4352-832C-B573CD9A0B26}">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+Wochenübersicht!B10</f>
        <v>45308</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c r="B7" s="6" t="s">
        <v>14</v>
      </c>
      <c r="C7" s="7">
        <f>+SUM(C8:C1048576)</f>
        <v>4690</v>
      </c>
      <c r="D7" s="24">
        <f>+SUMPRODUCT(C8:C20000,D8:D20000)/C7</f>
        <v>22.309283582089552</v>
      </c>
      <c r="E7" s="8" t="s">
        <v>0</v>
      </c>
      <c r="F7" s="30"/>
      <c r="H7" s="25"/>
    </row>
    <row r="8" spans="1:8">
      <c r="B8" s="41">
        <v>45308.337360532409</v>
      </c>
      <c r="C8" s="42">
        <v>210</v>
      </c>
      <c r="D8" s="44">
        <v>22.48</v>
      </c>
      <c r="E8" s="43" t="s">
        <v>0</v>
      </c>
      <c r="F8" s="43" t="s">
        <v>15</v>
      </c>
    </row>
    <row r="9" spans="1:8">
      <c r="B9" s="41">
        <v>45308.347280358794</v>
      </c>
      <c r="C9" s="42">
        <v>70</v>
      </c>
      <c r="D9" s="44">
        <v>22.56</v>
      </c>
      <c r="E9" s="43" t="s">
        <v>0</v>
      </c>
      <c r="F9" s="43" t="s">
        <v>15</v>
      </c>
    </row>
    <row r="10" spans="1:8">
      <c r="B10" s="41">
        <v>45308.347602233793</v>
      </c>
      <c r="C10" s="42">
        <v>70</v>
      </c>
      <c r="D10" s="44">
        <v>22.56</v>
      </c>
      <c r="E10" s="43" t="s">
        <v>0</v>
      </c>
      <c r="F10" s="43" t="s">
        <v>15</v>
      </c>
    </row>
    <row r="11" spans="1:8">
      <c r="B11" s="41">
        <v>45308.349214155096</v>
      </c>
      <c r="C11" s="42">
        <v>70</v>
      </c>
      <c r="D11" s="44">
        <v>22.6</v>
      </c>
      <c r="E11" s="43" t="s">
        <v>0</v>
      </c>
      <c r="F11" s="43" t="s">
        <v>15</v>
      </c>
    </row>
    <row r="12" spans="1:8">
      <c r="B12" s="41">
        <v>45308.352151701387</v>
      </c>
      <c r="C12" s="42">
        <v>70</v>
      </c>
      <c r="D12" s="44">
        <v>22.6</v>
      </c>
      <c r="E12" s="43" t="s">
        <v>0</v>
      </c>
      <c r="F12" s="43" t="s">
        <v>15</v>
      </c>
    </row>
    <row r="13" spans="1:8">
      <c r="B13" s="41">
        <v>45308.356777696761</v>
      </c>
      <c r="C13" s="42">
        <v>359</v>
      </c>
      <c r="D13" s="44">
        <v>22.46</v>
      </c>
      <c r="E13" s="43" t="s">
        <v>0</v>
      </c>
      <c r="F13" s="43" t="s">
        <v>15</v>
      </c>
    </row>
    <row r="14" spans="1:8">
      <c r="B14" s="41">
        <v>45308.356777743058</v>
      </c>
      <c r="C14" s="42">
        <v>61</v>
      </c>
      <c r="D14" s="44">
        <v>22.46</v>
      </c>
      <c r="E14" s="43" t="s">
        <v>0</v>
      </c>
      <c r="F14" s="43" t="s">
        <v>15</v>
      </c>
    </row>
    <row r="15" spans="1:8">
      <c r="B15" s="41">
        <v>45308.359030243053</v>
      </c>
      <c r="C15" s="42">
        <v>70</v>
      </c>
      <c r="D15" s="44">
        <v>22.5</v>
      </c>
      <c r="E15" s="43" t="s">
        <v>0</v>
      </c>
      <c r="F15" s="43" t="s">
        <v>15</v>
      </c>
    </row>
    <row r="16" spans="1:8">
      <c r="B16" s="41">
        <v>45308.360735648152</v>
      </c>
      <c r="C16" s="42">
        <v>70</v>
      </c>
      <c r="D16" s="44">
        <v>22.48</v>
      </c>
      <c r="E16" s="43" t="s">
        <v>0</v>
      </c>
      <c r="F16" s="43" t="s">
        <v>15</v>
      </c>
    </row>
    <row r="17" spans="2:6">
      <c r="B17" s="41">
        <v>45308.374734803241</v>
      </c>
      <c r="C17" s="42">
        <v>70</v>
      </c>
      <c r="D17" s="44">
        <v>22.26</v>
      </c>
      <c r="E17" s="43" t="s">
        <v>0</v>
      </c>
      <c r="F17" s="43" t="s">
        <v>15</v>
      </c>
    </row>
    <row r="18" spans="2:6">
      <c r="B18" s="41">
        <v>45308.392459918985</v>
      </c>
      <c r="C18" s="42">
        <v>70</v>
      </c>
      <c r="D18" s="44">
        <v>22.34</v>
      </c>
      <c r="E18" s="43" t="s">
        <v>0</v>
      </c>
      <c r="F18" s="43" t="s">
        <v>15</v>
      </c>
    </row>
    <row r="19" spans="2:6">
      <c r="B19" s="41">
        <v>45308.394472187501</v>
      </c>
      <c r="C19" s="42">
        <v>68</v>
      </c>
      <c r="D19" s="44">
        <v>22.34</v>
      </c>
      <c r="E19" s="43" t="s">
        <v>0</v>
      </c>
      <c r="F19" s="43" t="s">
        <v>15</v>
      </c>
    </row>
    <row r="20" spans="2:6">
      <c r="B20" s="41">
        <v>45308.421804861115</v>
      </c>
      <c r="C20" s="42">
        <v>72</v>
      </c>
      <c r="D20" s="44">
        <v>22.26</v>
      </c>
      <c r="E20" s="43" t="s">
        <v>0</v>
      </c>
      <c r="F20" s="43" t="s">
        <v>15</v>
      </c>
    </row>
    <row r="21" spans="2:6">
      <c r="B21" s="41">
        <v>45308.423009293983</v>
      </c>
      <c r="C21" s="42">
        <v>70</v>
      </c>
      <c r="D21" s="44">
        <v>22.26</v>
      </c>
      <c r="E21" s="43" t="s">
        <v>0</v>
      </c>
      <c r="F21" s="43" t="s">
        <v>15</v>
      </c>
    </row>
    <row r="22" spans="2:6">
      <c r="B22" s="41">
        <v>45308.434503784723</v>
      </c>
      <c r="C22" s="42">
        <v>140</v>
      </c>
      <c r="D22" s="44">
        <v>22.2</v>
      </c>
      <c r="E22" s="43" t="s">
        <v>0</v>
      </c>
      <c r="F22" s="43" t="s">
        <v>15</v>
      </c>
    </row>
    <row r="23" spans="2:6">
      <c r="B23" s="41">
        <v>45308.439201539353</v>
      </c>
      <c r="C23" s="42">
        <v>21</v>
      </c>
      <c r="D23" s="44">
        <v>22.24</v>
      </c>
      <c r="E23" s="43" t="s">
        <v>0</v>
      </c>
      <c r="F23" s="43" t="s">
        <v>15</v>
      </c>
    </row>
    <row r="24" spans="2:6">
      <c r="B24" s="41">
        <v>45308.439201539353</v>
      </c>
      <c r="C24" s="42">
        <v>20</v>
      </c>
      <c r="D24" s="44">
        <v>22.24</v>
      </c>
      <c r="E24" s="43" t="s">
        <v>0</v>
      </c>
      <c r="F24" s="43" t="s">
        <v>15</v>
      </c>
    </row>
    <row r="25" spans="2:6">
      <c r="B25" s="41">
        <v>45308.43920158565</v>
      </c>
      <c r="C25" s="42">
        <v>29</v>
      </c>
      <c r="D25" s="44">
        <v>22.24</v>
      </c>
      <c r="E25" s="43" t="s">
        <v>0</v>
      </c>
      <c r="F25" s="43" t="s">
        <v>15</v>
      </c>
    </row>
    <row r="26" spans="2:6">
      <c r="B26" s="41">
        <v>45308.457289849539</v>
      </c>
      <c r="C26" s="42">
        <v>70</v>
      </c>
      <c r="D26" s="44">
        <v>22.24</v>
      </c>
      <c r="E26" s="43" t="s">
        <v>0</v>
      </c>
      <c r="F26" s="43" t="s">
        <v>15</v>
      </c>
    </row>
    <row r="27" spans="2:6">
      <c r="B27" s="41">
        <v>45308.467012233799</v>
      </c>
      <c r="C27" s="42">
        <v>70</v>
      </c>
      <c r="D27" s="44">
        <v>22.24</v>
      </c>
      <c r="E27" s="43" t="s">
        <v>0</v>
      </c>
      <c r="F27" s="43" t="s">
        <v>15</v>
      </c>
    </row>
    <row r="28" spans="2:6">
      <c r="B28" s="41">
        <v>45308.478338391207</v>
      </c>
      <c r="C28" s="42">
        <v>126</v>
      </c>
      <c r="D28" s="44">
        <v>22.3</v>
      </c>
      <c r="E28" s="43" t="s">
        <v>0</v>
      </c>
      <c r="F28" s="43" t="s">
        <v>15</v>
      </c>
    </row>
    <row r="29" spans="2:6">
      <c r="B29" s="41">
        <v>45308.478338425928</v>
      </c>
      <c r="C29" s="42">
        <v>126</v>
      </c>
      <c r="D29" s="44">
        <v>22.3</v>
      </c>
      <c r="E29" s="43" t="s">
        <v>0</v>
      </c>
      <c r="F29" s="43" t="s">
        <v>15</v>
      </c>
    </row>
    <row r="30" spans="2:6">
      <c r="B30" s="41">
        <v>45308.478338460649</v>
      </c>
      <c r="C30" s="42">
        <v>100</v>
      </c>
      <c r="D30" s="44">
        <v>22.3</v>
      </c>
      <c r="E30" s="43" t="s">
        <v>0</v>
      </c>
      <c r="F30" s="43" t="s">
        <v>15</v>
      </c>
    </row>
    <row r="31" spans="2:6">
      <c r="B31" s="41">
        <v>45308.478338506946</v>
      </c>
      <c r="C31" s="42">
        <v>26</v>
      </c>
      <c r="D31" s="44">
        <v>22.3</v>
      </c>
      <c r="E31" s="43" t="s">
        <v>0</v>
      </c>
      <c r="F31" s="43" t="s">
        <v>15</v>
      </c>
    </row>
    <row r="32" spans="2:6">
      <c r="B32" s="41">
        <v>45308.478338541667</v>
      </c>
      <c r="C32" s="42">
        <v>26</v>
      </c>
      <c r="D32" s="44">
        <v>22.3</v>
      </c>
      <c r="E32" s="43" t="s">
        <v>0</v>
      </c>
      <c r="F32" s="43" t="s">
        <v>15</v>
      </c>
    </row>
    <row r="33" spans="2:6">
      <c r="B33" s="41">
        <v>45308.478338541667</v>
      </c>
      <c r="C33" s="42">
        <v>86</v>
      </c>
      <c r="D33" s="44">
        <v>22.3</v>
      </c>
      <c r="E33" s="43" t="s">
        <v>0</v>
      </c>
      <c r="F33" s="43" t="s">
        <v>15</v>
      </c>
    </row>
    <row r="34" spans="2:6">
      <c r="B34" s="41">
        <v>45308.478626076387</v>
      </c>
      <c r="C34" s="42">
        <v>70</v>
      </c>
      <c r="D34" s="44">
        <v>22.3</v>
      </c>
      <c r="E34" s="43" t="s">
        <v>0</v>
      </c>
      <c r="F34" s="43" t="s">
        <v>15</v>
      </c>
    </row>
    <row r="35" spans="2:6">
      <c r="B35" s="41">
        <v>45308.483919409722</v>
      </c>
      <c r="C35" s="42">
        <v>70</v>
      </c>
      <c r="D35" s="44">
        <v>22.28</v>
      </c>
      <c r="E35" s="43" t="s">
        <v>0</v>
      </c>
      <c r="F35" s="43" t="s">
        <v>15</v>
      </c>
    </row>
    <row r="36" spans="2:6">
      <c r="B36" s="41">
        <v>45308.48924490741</v>
      </c>
      <c r="C36" s="42">
        <v>70</v>
      </c>
      <c r="D36" s="44">
        <v>22.28</v>
      </c>
      <c r="E36" s="43" t="s">
        <v>0</v>
      </c>
      <c r="F36" s="43" t="s">
        <v>15</v>
      </c>
    </row>
    <row r="37" spans="2:6">
      <c r="B37" s="41">
        <v>45308.49571087963</v>
      </c>
      <c r="C37" s="42">
        <v>60</v>
      </c>
      <c r="D37" s="44">
        <v>22.22</v>
      </c>
      <c r="E37" s="43" t="s">
        <v>0</v>
      </c>
      <c r="F37" s="43" t="s">
        <v>15</v>
      </c>
    </row>
    <row r="38" spans="2:6">
      <c r="B38" s="41">
        <v>45308.49571087963</v>
      </c>
      <c r="C38" s="42">
        <v>80</v>
      </c>
      <c r="D38" s="44">
        <v>22.22</v>
      </c>
      <c r="E38" s="43" t="s">
        <v>0</v>
      </c>
      <c r="F38" s="43" t="s">
        <v>15</v>
      </c>
    </row>
    <row r="39" spans="2:6">
      <c r="B39" s="41">
        <v>45308.518288854168</v>
      </c>
      <c r="C39" s="42">
        <v>280</v>
      </c>
      <c r="D39" s="44">
        <v>22.22</v>
      </c>
      <c r="E39" s="43" t="s">
        <v>0</v>
      </c>
      <c r="F39" s="43" t="s">
        <v>15</v>
      </c>
    </row>
    <row r="40" spans="2:6">
      <c r="B40" s="41">
        <v>45308.546523263889</v>
      </c>
      <c r="C40" s="42">
        <v>140</v>
      </c>
      <c r="D40" s="44">
        <v>22.18</v>
      </c>
      <c r="E40" s="43" t="s">
        <v>0</v>
      </c>
      <c r="F40" s="43" t="s">
        <v>15</v>
      </c>
    </row>
    <row r="41" spans="2:6">
      <c r="B41" s="41">
        <v>45308.552488738424</v>
      </c>
      <c r="C41" s="42">
        <v>210</v>
      </c>
      <c r="D41" s="44">
        <v>22.22</v>
      </c>
      <c r="E41" s="43" t="s">
        <v>0</v>
      </c>
      <c r="F41" s="43" t="s">
        <v>15</v>
      </c>
    </row>
    <row r="42" spans="2:6">
      <c r="B42" s="41">
        <v>45308.552821527781</v>
      </c>
      <c r="C42" s="42">
        <v>70</v>
      </c>
      <c r="D42" s="44">
        <v>22.22</v>
      </c>
      <c r="E42" s="43" t="s">
        <v>0</v>
      </c>
      <c r="F42" s="43" t="s">
        <v>15</v>
      </c>
    </row>
    <row r="43" spans="2:6">
      <c r="B43" s="41">
        <v>45308.593508761573</v>
      </c>
      <c r="C43" s="42">
        <v>70</v>
      </c>
      <c r="D43" s="44">
        <v>22.26</v>
      </c>
      <c r="E43" s="43" t="s">
        <v>0</v>
      </c>
      <c r="F43" s="43" t="s">
        <v>15</v>
      </c>
    </row>
    <row r="44" spans="2:6">
      <c r="B44" s="41">
        <v>45308.60160332176</v>
      </c>
      <c r="C44" s="42">
        <v>70</v>
      </c>
      <c r="D44" s="44">
        <v>22.22</v>
      </c>
      <c r="E44" s="43" t="s">
        <v>0</v>
      </c>
      <c r="F44" s="43" t="s">
        <v>15</v>
      </c>
    </row>
    <row r="45" spans="2:6">
      <c r="B45" s="41">
        <v>45308.617135960645</v>
      </c>
      <c r="C45" s="42">
        <v>125</v>
      </c>
      <c r="D45" s="44">
        <v>22.2</v>
      </c>
      <c r="E45" s="43" t="s">
        <v>0</v>
      </c>
      <c r="F45" s="43" t="s">
        <v>15</v>
      </c>
    </row>
    <row r="46" spans="2:6">
      <c r="B46" s="41">
        <v>45308.625717905095</v>
      </c>
      <c r="C46" s="42">
        <v>85</v>
      </c>
      <c r="D46" s="44">
        <v>22.22</v>
      </c>
      <c r="E46" s="43" t="s">
        <v>0</v>
      </c>
      <c r="F46" s="43" t="s">
        <v>15</v>
      </c>
    </row>
    <row r="47" spans="2:6">
      <c r="B47" s="41">
        <v>45308.628134340281</v>
      </c>
      <c r="C47" s="42">
        <v>70</v>
      </c>
      <c r="D47" s="44">
        <v>22.26</v>
      </c>
      <c r="E47" s="43" t="s">
        <v>0</v>
      </c>
      <c r="F47" s="43" t="s">
        <v>15</v>
      </c>
    </row>
    <row r="48" spans="2:6">
      <c r="B48" s="41">
        <v>45308.62855721065</v>
      </c>
      <c r="C48" s="42">
        <v>70</v>
      </c>
      <c r="D48" s="44">
        <v>22.3</v>
      </c>
      <c r="E48" s="43" t="s">
        <v>0</v>
      </c>
      <c r="F48" s="43" t="s">
        <v>15</v>
      </c>
    </row>
    <row r="49" spans="2:6">
      <c r="B49" s="41">
        <v>45308.635492210647</v>
      </c>
      <c r="C49" s="42">
        <v>9</v>
      </c>
      <c r="D49" s="44">
        <v>22.24</v>
      </c>
      <c r="E49" s="43" t="s">
        <v>0</v>
      </c>
      <c r="F49" s="43" t="s">
        <v>15</v>
      </c>
    </row>
    <row r="50" spans="2:6">
      <c r="B50" s="41">
        <v>45308.635492245368</v>
      </c>
      <c r="C50" s="42">
        <v>47</v>
      </c>
      <c r="D50" s="44">
        <v>22.24</v>
      </c>
      <c r="E50" s="43" t="s">
        <v>0</v>
      </c>
      <c r="F50" s="43" t="s">
        <v>15</v>
      </c>
    </row>
    <row r="51" spans="2:6">
      <c r="B51" s="41">
        <v>45308.635492326386</v>
      </c>
      <c r="C51" s="42">
        <v>14</v>
      </c>
      <c r="D51" s="44">
        <v>22.24</v>
      </c>
      <c r="E51" s="43" t="s">
        <v>0</v>
      </c>
      <c r="F51" s="43" t="s">
        <v>15</v>
      </c>
    </row>
    <row r="52" spans="2:6">
      <c r="B52" s="41">
        <v>45308.636245798611</v>
      </c>
      <c r="C52" s="42">
        <v>70</v>
      </c>
      <c r="D52" s="44">
        <v>22.24</v>
      </c>
      <c r="E52" s="43" t="s">
        <v>0</v>
      </c>
      <c r="F52" s="43" t="s">
        <v>15</v>
      </c>
    </row>
    <row r="53" spans="2:6">
      <c r="B53" s="41">
        <v>45308.651014039351</v>
      </c>
      <c r="C53" s="42">
        <v>70</v>
      </c>
      <c r="D53" s="44">
        <v>22.24</v>
      </c>
      <c r="E53" s="43" t="s">
        <v>0</v>
      </c>
      <c r="F53" s="43" t="s">
        <v>15</v>
      </c>
    </row>
    <row r="54" spans="2:6">
      <c r="B54" s="41">
        <v>45308.662780983796</v>
      </c>
      <c r="C54" s="42">
        <v>140</v>
      </c>
      <c r="D54" s="44">
        <v>22.24</v>
      </c>
      <c r="E54" s="43" t="s">
        <v>0</v>
      </c>
      <c r="F54" s="43" t="s">
        <v>15</v>
      </c>
    </row>
    <row r="55" spans="2:6">
      <c r="B55" s="41">
        <v>45308.670967129627</v>
      </c>
      <c r="C55" s="42">
        <v>140</v>
      </c>
      <c r="D55" s="44">
        <v>22.26</v>
      </c>
      <c r="E55" s="43" t="s">
        <v>0</v>
      </c>
      <c r="F55" s="43" t="s">
        <v>15</v>
      </c>
    </row>
    <row r="56" spans="2:6">
      <c r="B56" s="41">
        <v>45308.671593831015</v>
      </c>
      <c r="C56" s="42">
        <v>70</v>
      </c>
      <c r="D56" s="44">
        <v>22.28</v>
      </c>
      <c r="E56" s="43" t="s">
        <v>0</v>
      </c>
      <c r="F56" s="43" t="s">
        <v>15</v>
      </c>
    </row>
    <row r="57" spans="2:6">
      <c r="B57" s="41">
        <v>45308.675349074074</v>
      </c>
      <c r="C57" s="42">
        <v>140</v>
      </c>
      <c r="D57" s="44">
        <v>22.3</v>
      </c>
      <c r="E57" s="43" t="s">
        <v>0</v>
      </c>
      <c r="F57" s="43" t="s">
        <v>15</v>
      </c>
    </row>
    <row r="58" spans="2:6">
      <c r="B58" s="41">
        <v>45308.678935729164</v>
      </c>
      <c r="C58" s="42">
        <v>80</v>
      </c>
      <c r="D58" s="44">
        <v>22.28</v>
      </c>
      <c r="E58" s="43" t="s">
        <v>0</v>
      </c>
      <c r="F58" s="43" t="s">
        <v>15</v>
      </c>
    </row>
    <row r="59" spans="2:6">
      <c r="B59" s="41">
        <v>45308.682566203701</v>
      </c>
      <c r="C59" s="42">
        <v>60</v>
      </c>
      <c r="D59" s="44">
        <v>22.28</v>
      </c>
      <c r="E59" s="43" t="s">
        <v>0</v>
      </c>
      <c r="F59" s="43" t="s">
        <v>15</v>
      </c>
    </row>
    <row r="60" spans="2:6">
      <c r="B60" s="41">
        <v>45308.687295601849</v>
      </c>
      <c r="C60" s="42">
        <v>70</v>
      </c>
      <c r="D60" s="44">
        <v>22.3</v>
      </c>
      <c r="E60" s="43" t="s">
        <v>0</v>
      </c>
      <c r="F60" s="43" t="s">
        <v>15</v>
      </c>
    </row>
    <row r="61" spans="2:6">
      <c r="B61" s="41"/>
      <c r="C61" s="42"/>
      <c r="D61" s="44"/>
      <c r="E61" s="43"/>
      <c r="F61" s="43"/>
    </row>
    <row r="62" spans="2:6">
      <c r="B62" s="41"/>
      <c r="C62" s="42"/>
      <c r="D62" s="44"/>
      <c r="E62" s="43"/>
      <c r="F62" s="43"/>
    </row>
    <row r="63" spans="2:6">
      <c r="B63" s="41"/>
      <c r="C63" s="42"/>
      <c r="D63" s="44"/>
      <c r="E63" s="43"/>
      <c r="F63" s="43"/>
    </row>
    <row r="64" spans="2:6">
      <c r="B64" s="41"/>
      <c r="C64" s="42"/>
      <c r="D64" s="44"/>
      <c r="E64" s="43"/>
      <c r="F64" s="43"/>
    </row>
    <row r="65" spans="2:6">
      <c r="B65" s="41"/>
      <c r="C65" s="42"/>
      <c r="D65" s="44"/>
      <c r="E65" s="43"/>
      <c r="F65" s="43"/>
    </row>
    <row r="66" spans="2:6">
      <c r="B66" s="41"/>
      <c r="C66" s="42"/>
      <c r="D66" s="44"/>
      <c r="E66" s="43"/>
      <c r="F66" s="43"/>
    </row>
    <row r="67" spans="2:6">
      <c r="B67" s="41"/>
      <c r="C67" s="42"/>
      <c r="D67" s="44"/>
      <c r="E67" s="43"/>
      <c r="F67" s="43"/>
    </row>
    <row r="68" spans="2:6">
      <c r="B68" s="41"/>
      <c r="C68" s="42"/>
      <c r="D68" s="44"/>
      <c r="E68" s="43"/>
      <c r="F68" s="43"/>
    </row>
    <row r="69" spans="2:6">
      <c r="B69" s="41"/>
      <c r="C69" s="42"/>
      <c r="D69" s="44"/>
      <c r="E69" s="43"/>
      <c r="F69" s="43"/>
    </row>
    <row r="70" spans="2:6">
      <c r="B70" s="41"/>
      <c r="C70" s="42"/>
      <c r="D70" s="44"/>
      <c r="E70" s="43"/>
      <c r="F70" s="43"/>
    </row>
    <row r="71" spans="2:6">
      <c r="B71" s="41"/>
      <c r="C71" s="42"/>
      <c r="D71" s="44"/>
      <c r="E71" s="43"/>
      <c r="F71" s="43"/>
    </row>
    <row r="72" spans="2:6">
      <c r="B72" s="41"/>
      <c r="C72" s="42"/>
      <c r="D72" s="44"/>
      <c r="E72" s="43"/>
      <c r="F72" s="43"/>
    </row>
    <row r="73" spans="2:6">
      <c r="B73" s="41"/>
      <c r="C73" s="42"/>
      <c r="D73" s="44"/>
      <c r="E73" s="43"/>
      <c r="F73" s="43"/>
    </row>
    <row r="74" spans="2:6">
      <c r="B74" s="41"/>
      <c r="C74" s="42"/>
      <c r="D74" s="44"/>
      <c r="E74" s="43"/>
      <c r="F74" s="43"/>
    </row>
    <row r="75" spans="2:6">
      <c r="B75" s="41"/>
      <c r="C75" s="42"/>
      <c r="D75" s="44"/>
      <c r="E75" s="43"/>
      <c r="F75" s="43"/>
    </row>
    <row r="76" spans="2:6">
      <c r="B76" s="41"/>
      <c r="C76" s="42"/>
      <c r="D76" s="44"/>
      <c r="E76" s="43"/>
      <c r="F76" s="43"/>
    </row>
    <row r="77" spans="2:6">
      <c r="B77" s="41"/>
      <c r="C77" s="42"/>
      <c r="D77" s="44"/>
      <c r="E77" s="43"/>
      <c r="F77" s="43"/>
    </row>
    <row r="78" spans="2:6">
      <c r="B78" s="41"/>
      <c r="C78" s="42"/>
      <c r="D78" s="44"/>
      <c r="E78" s="43"/>
      <c r="F78" s="43"/>
    </row>
    <row r="79" spans="2:6">
      <c r="B79" s="41"/>
      <c r="C79" s="42"/>
      <c r="D79" s="44"/>
      <c r="E79" s="43"/>
      <c r="F79" s="43"/>
    </row>
    <row r="80" spans="2:6">
      <c r="B80" s="41"/>
      <c r="C80" s="42"/>
      <c r="D80" s="44"/>
      <c r="E80" s="43"/>
      <c r="F80" s="43"/>
    </row>
    <row r="81" spans="2:6">
      <c r="B81" s="41"/>
      <c r="C81" s="42"/>
      <c r="D81" s="44"/>
      <c r="E81" s="43"/>
      <c r="F81" s="43"/>
    </row>
    <row r="82" spans="2:6">
      <c r="B82" s="41"/>
      <c r="C82" s="42"/>
      <c r="D82" s="44"/>
      <c r="E82" s="43"/>
      <c r="F82" s="43"/>
    </row>
    <row r="83" spans="2:6">
      <c r="B83" s="41"/>
      <c r="C83" s="42"/>
      <c r="D83" s="44"/>
      <c r="E83" s="43"/>
      <c r="F83" s="43"/>
    </row>
    <row r="84" spans="2:6">
      <c r="B84" s="41"/>
      <c r="C84" s="42"/>
      <c r="D84" s="44"/>
      <c r="E84" s="43"/>
      <c r="F84" s="43"/>
    </row>
    <row r="85" spans="2:6">
      <c r="B85" s="41"/>
      <c r="C85" s="42"/>
      <c r="D85" s="44"/>
      <c r="E85" s="43"/>
      <c r="F85" s="43"/>
    </row>
    <row r="86" spans="2:6">
      <c r="B86" s="41"/>
      <c r="C86" s="42"/>
      <c r="D86" s="44"/>
      <c r="E86" s="43"/>
      <c r="F86" s="43"/>
    </row>
    <row r="87" spans="2:6">
      <c r="B87" s="41"/>
      <c r="C87" s="42"/>
      <c r="D87" s="44"/>
      <c r="E87" s="43"/>
      <c r="F87" s="43"/>
    </row>
    <row r="88" spans="2:6">
      <c r="B88" s="41"/>
      <c r="C88" s="42"/>
      <c r="D88" s="44"/>
      <c r="E88" s="43"/>
      <c r="F88" s="43"/>
    </row>
    <row r="89" spans="2:6">
      <c r="B89" s="41"/>
      <c r="C89" s="42"/>
      <c r="D89" s="44"/>
      <c r="E89" s="43"/>
      <c r="F89" s="43"/>
    </row>
    <row r="90" spans="2:6">
      <c r="B90" s="41"/>
      <c r="C90" s="42"/>
      <c r="D90" s="44"/>
      <c r="E90" s="43"/>
      <c r="F90" s="43"/>
    </row>
    <row r="91" spans="2:6">
      <c r="B91" s="41"/>
      <c r="C91" s="42"/>
      <c r="D91" s="44"/>
      <c r="E91" s="43"/>
      <c r="F91" s="43"/>
    </row>
    <row r="92" spans="2:6">
      <c r="B92" s="41"/>
      <c r="C92" s="42"/>
      <c r="D92" s="44"/>
      <c r="E92" s="43"/>
      <c r="F92" s="43"/>
    </row>
    <row r="93" spans="2:6">
      <c r="B93" s="41"/>
      <c r="C93" s="42"/>
      <c r="D93" s="44"/>
      <c r="E93" s="43"/>
      <c r="F93" s="43"/>
    </row>
    <row r="94" spans="2:6">
      <c r="B94" s="41"/>
      <c r="C94" s="42"/>
      <c r="D94" s="44"/>
      <c r="E94" s="43"/>
      <c r="F94" s="43"/>
    </row>
    <row r="95" spans="2:6">
      <c r="B95" s="41"/>
      <c r="C95" s="42"/>
      <c r="D95" s="44"/>
      <c r="E95" s="43"/>
      <c r="F95" s="43"/>
    </row>
    <row r="96" spans="2:6">
      <c r="B96" s="41"/>
      <c r="C96" s="42"/>
      <c r="D96" s="44"/>
      <c r="E96" s="43"/>
      <c r="F96" s="43"/>
    </row>
    <row r="97" spans="2:6">
      <c r="B97" s="41"/>
      <c r="C97" s="42"/>
      <c r="D97" s="44"/>
      <c r="E97" s="43"/>
      <c r="F97" s="43"/>
    </row>
    <row r="98" spans="2:6">
      <c r="B98" s="41"/>
      <c r="C98" s="42"/>
      <c r="D98" s="44"/>
      <c r="E98" s="43"/>
      <c r="F98" s="43"/>
    </row>
    <row r="99" spans="2:6">
      <c r="B99" s="41"/>
      <c r="C99" s="42"/>
      <c r="D99" s="44"/>
      <c r="E99" s="43"/>
      <c r="F99" s="43"/>
    </row>
    <row r="100" spans="2:6">
      <c r="B100" s="41"/>
      <c r="C100" s="42"/>
      <c r="D100" s="44"/>
      <c r="E100" s="43"/>
      <c r="F100" s="43"/>
    </row>
    <row r="101" spans="2:6">
      <c r="B101" s="41"/>
      <c r="C101" s="42"/>
      <c r="D101" s="44"/>
      <c r="E101" s="43"/>
      <c r="F101" s="43"/>
    </row>
    <row r="102" spans="2:6">
      <c r="B102" s="41"/>
      <c r="C102" s="42"/>
      <c r="D102" s="44"/>
      <c r="E102" s="43"/>
      <c r="F102" s="43"/>
    </row>
    <row r="103" spans="2:6">
      <c r="B103" s="41"/>
      <c r="C103" s="42"/>
      <c r="D103" s="44"/>
      <c r="E103" s="43"/>
      <c r="F103" s="43"/>
    </row>
    <row r="104" spans="2:6">
      <c r="B104" s="41"/>
      <c r="C104" s="42"/>
      <c r="D104" s="44"/>
      <c r="E104" s="43"/>
      <c r="F104" s="43"/>
    </row>
    <row r="105" spans="2:6">
      <c r="B105" s="41"/>
      <c r="C105" s="42"/>
      <c r="D105" s="44"/>
      <c r="E105" s="43"/>
      <c r="F105" s="43"/>
    </row>
    <row r="106" spans="2:6">
      <c r="B106" s="41"/>
      <c r="C106" s="42"/>
      <c r="D106" s="44"/>
      <c r="E106" s="43"/>
      <c r="F106" s="43"/>
    </row>
    <row r="107" spans="2:6">
      <c r="B107" s="41"/>
      <c r="C107" s="42"/>
      <c r="D107" s="44"/>
      <c r="E107" s="43"/>
      <c r="F107" s="43"/>
    </row>
    <row r="108" spans="2:6">
      <c r="B108" s="41"/>
      <c r="C108" s="42"/>
      <c r="D108" s="44"/>
      <c r="E108" s="43"/>
      <c r="F108" s="43"/>
    </row>
    <row r="109" spans="2:6">
      <c r="B109" s="41"/>
      <c r="C109" s="42"/>
      <c r="D109" s="44"/>
      <c r="E109" s="43"/>
      <c r="F109" s="43"/>
    </row>
    <row r="110" spans="2:6">
      <c r="B110" s="41"/>
      <c r="C110" s="42"/>
      <c r="D110" s="44"/>
      <c r="E110" s="43"/>
      <c r="F110" s="43"/>
    </row>
    <row r="111" spans="2:6">
      <c r="B111" s="41"/>
      <c r="C111" s="42"/>
      <c r="D111" s="44"/>
      <c r="E111" s="43"/>
      <c r="F111" s="43"/>
    </row>
    <row r="112" spans="2:6">
      <c r="B112" s="41"/>
      <c r="C112" s="42"/>
      <c r="D112" s="44"/>
      <c r="E112" s="43"/>
      <c r="F112" s="43"/>
    </row>
    <row r="113" spans="2:6">
      <c r="B113" s="41"/>
      <c r="C113" s="42"/>
      <c r="D113" s="44"/>
      <c r="E113" s="43"/>
      <c r="F113" s="43"/>
    </row>
    <row r="114" spans="2:6">
      <c r="B114" s="41"/>
      <c r="C114" s="42"/>
      <c r="D114" s="44"/>
      <c r="E114" s="43"/>
      <c r="F114" s="43"/>
    </row>
    <row r="115" spans="2:6">
      <c r="B115" s="41"/>
      <c r="C115" s="42"/>
      <c r="D115" s="44"/>
      <c r="E115" s="43"/>
      <c r="F115" s="43"/>
    </row>
    <row r="116" spans="2:6">
      <c r="B116" s="41"/>
      <c r="C116" s="42"/>
      <c r="D116" s="44"/>
      <c r="E116" s="43"/>
      <c r="F116" s="43"/>
    </row>
    <row r="117" spans="2:6">
      <c r="B117" s="41"/>
      <c r="C117" s="42"/>
      <c r="D117" s="44"/>
      <c r="E117" s="43"/>
      <c r="F117" s="43"/>
    </row>
    <row r="118" spans="2:6">
      <c r="B118" s="41"/>
      <c r="C118" s="42"/>
      <c r="D118" s="44"/>
      <c r="E118" s="43"/>
      <c r="F118" s="43"/>
    </row>
    <row r="119" spans="2:6">
      <c r="B119" s="41"/>
      <c r="C119" s="42"/>
      <c r="D119" s="44"/>
      <c r="E119" s="43"/>
      <c r="F119" s="43"/>
    </row>
    <row r="120" spans="2:6">
      <c r="B120" s="41"/>
      <c r="C120" s="42"/>
      <c r="D120" s="44"/>
      <c r="E120" s="43"/>
      <c r="F120" s="43"/>
    </row>
    <row r="121" spans="2:6">
      <c r="B121" s="41"/>
      <c r="C121" s="42"/>
      <c r="D121" s="44"/>
      <c r="E121" s="43"/>
      <c r="F121" s="43"/>
    </row>
    <row r="122" spans="2:6">
      <c r="B122" s="41"/>
      <c r="C122" s="42"/>
      <c r="D122" s="44"/>
      <c r="E122" s="43"/>
      <c r="F122" s="43"/>
    </row>
    <row r="123" spans="2:6">
      <c r="B123" s="41"/>
      <c r="C123" s="42"/>
      <c r="D123" s="44"/>
      <c r="E123" s="43"/>
      <c r="F123" s="43"/>
    </row>
    <row r="124" spans="2:6">
      <c r="B124" s="41"/>
      <c r="C124" s="42"/>
      <c r="D124" s="44"/>
      <c r="E124" s="43"/>
      <c r="F124" s="43"/>
    </row>
    <row r="125" spans="2:6">
      <c r="B125" s="41"/>
      <c r="C125" s="42"/>
      <c r="D125" s="44"/>
      <c r="E125" s="43"/>
      <c r="F125" s="43"/>
    </row>
    <row r="126" spans="2:6">
      <c r="B126" s="41"/>
      <c r="C126" s="42"/>
      <c r="D126" s="44"/>
      <c r="E126" s="43"/>
      <c r="F126" s="43"/>
    </row>
    <row r="127" spans="2:6">
      <c r="B127" s="41"/>
      <c r="C127" s="42"/>
      <c r="D127" s="44"/>
      <c r="E127" s="43"/>
      <c r="F127" s="43"/>
    </row>
    <row r="128" spans="2:6">
      <c r="B128" s="41"/>
      <c r="C128" s="42"/>
      <c r="D128" s="44"/>
      <c r="E128" s="43"/>
      <c r="F128" s="43"/>
    </row>
    <row r="129" spans="2:6">
      <c r="B129" s="41"/>
      <c r="C129" s="42"/>
      <c r="D129" s="44"/>
      <c r="E129" s="43"/>
      <c r="F129" s="43"/>
    </row>
    <row r="130" spans="2:6">
      <c r="B130" s="41"/>
      <c r="C130" s="42"/>
      <c r="D130" s="44"/>
      <c r="E130" s="43"/>
      <c r="F130" s="43"/>
    </row>
    <row r="131" spans="2:6">
      <c r="B131" s="41"/>
      <c r="C131" s="42"/>
      <c r="D131" s="44"/>
      <c r="E131" s="43"/>
      <c r="F131" s="43"/>
    </row>
    <row r="132" spans="2:6">
      <c r="B132" s="41"/>
      <c r="C132" s="42"/>
      <c r="D132" s="44"/>
      <c r="E132" s="43"/>
      <c r="F132" s="43"/>
    </row>
    <row r="133" spans="2:6">
      <c r="B133" s="41"/>
      <c r="C133" s="42"/>
      <c r="D133" s="44"/>
      <c r="E133" s="43"/>
      <c r="F133" s="43"/>
    </row>
    <row r="134" spans="2:6">
      <c r="B134" s="41"/>
      <c r="C134" s="42"/>
      <c r="D134" s="44"/>
      <c r="E134" s="43"/>
      <c r="F134" s="43"/>
    </row>
    <row r="135" spans="2:6">
      <c r="B135" s="41"/>
      <c r="C135" s="42"/>
      <c r="D135" s="44"/>
      <c r="E135" s="43"/>
      <c r="F135" s="43"/>
    </row>
    <row r="136" spans="2:6">
      <c r="B136" s="41"/>
      <c r="C136" s="42"/>
      <c r="D136" s="44"/>
      <c r="E136" s="43"/>
      <c r="F136" s="43"/>
    </row>
    <row r="137" spans="2:6">
      <c r="B137" s="41"/>
      <c r="C137" s="42"/>
      <c r="D137" s="44"/>
      <c r="E137" s="43"/>
      <c r="F137" s="43"/>
    </row>
    <row r="138" spans="2:6">
      <c r="B138" s="41"/>
      <c r="C138" s="42"/>
      <c r="D138" s="44"/>
      <c r="E138" s="43"/>
      <c r="F138" s="43"/>
    </row>
    <row r="139" spans="2:6">
      <c r="B139" s="41"/>
      <c r="C139" s="42"/>
      <c r="D139" s="44"/>
      <c r="E139" s="43"/>
      <c r="F139" s="43"/>
    </row>
    <row r="140" spans="2:6">
      <c r="B140" s="41"/>
      <c r="C140" s="42"/>
      <c r="D140" s="44"/>
      <c r="E140" s="43"/>
      <c r="F140" s="43"/>
    </row>
    <row r="141" spans="2:6">
      <c r="B141" s="41"/>
      <c r="C141" s="42"/>
      <c r="D141" s="44"/>
      <c r="E141" s="43"/>
      <c r="F141" s="43"/>
    </row>
    <row r="142" spans="2:6">
      <c r="B142" s="41"/>
      <c r="C142" s="42"/>
      <c r="D142" s="44"/>
      <c r="E142" s="43"/>
      <c r="F142" s="43"/>
    </row>
    <row r="143" spans="2:6">
      <c r="B143" s="41"/>
      <c r="C143" s="42"/>
      <c r="D143" s="44"/>
      <c r="E143" s="43"/>
      <c r="F143" s="43"/>
    </row>
    <row r="144" spans="2:6">
      <c r="B144" s="41"/>
      <c r="C144" s="42"/>
      <c r="D144" s="44"/>
      <c r="E144" s="43"/>
      <c r="F144" s="43"/>
    </row>
    <row r="145" spans="2:6">
      <c r="B145" s="41"/>
      <c r="C145" s="42"/>
      <c r="D145" s="44"/>
      <c r="E145" s="43"/>
      <c r="F145" s="43"/>
    </row>
    <row r="146" spans="2:6">
      <c r="B146" s="41"/>
      <c r="C146" s="42"/>
      <c r="D146" s="44"/>
      <c r="E146" s="43"/>
      <c r="F146" s="43"/>
    </row>
    <row r="147" spans="2:6">
      <c r="B147" s="41"/>
      <c r="C147" s="42"/>
      <c r="D147" s="44"/>
      <c r="E147" s="43"/>
      <c r="F147" s="43"/>
    </row>
    <row r="148" spans="2:6">
      <c r="B148" s="41"/>
      <c r="C148" s="42"/>
      <c r="D148" s="44"/>
      <c r="E148" s="43"/>
      <c r="F148" s="43"/>
    </row>
    <row r="149" spans="2:6">
      <c r="B149" s="41"/>
      <c r="C149" s="42"/>
      <c r="D149" s="44"/>
      <c r="E149" s="43"/>
      <c r="F149" s="43"/>
    </row>
    <row r="150" spans="2:6">
      <c r="B150" s="41"/>
      <c r="C150" s="42"/>
      <c r="D150" s="44"/>
      <c r="E150" s="43"/>
      <c r="F150" s="43"/>
    </row>
    <row r="151" spans="2:6">
      <c r="B151" s="41"/>
      <c r="C151" s="42"/>
      <c r="D151" s="44"/>
      <c r="E151" s="43"/>
      <c r="F151" s="43"/>
    </row>
    <row r="152" spans="2:6">
      <c r="B152" s="41"/>
      <c r="C152" s="42"/>
      <c r="D152" s="44"/>
      <c r="E152" s="43"/>
      <c r="F152" s="43"/>
    </row>
    <row r="153" spans="2:6">
      <c r="B153" s="41"/>
      <c r="C153" s="42"/>
      <c r="D153" s="44"/>
      <c r="E153" s="43"/>
      <c r="F153" s="43"/>
    </row>
    <row r="154" spans="2:6">
      <c r="B154" s="41"/>
      <c r="C154" s="42"/>
      <c r="D154" s="44"/>
      <c r="E154" s="43"/>
      <c r="F154" s="43"/>
    </row>
    <row r="155" spans="2:6">
      <c r="B155" s="41"/>
      <c r="C155" s="42"/>
      <c r="D155" s="44"/>
      <c r="E155" s="43"/>
      <c r="F155" s="43"/>
    </row>
    <row r="156" spans="2:6">
      <c r="B156" s="41"/>
      <c r="C156" s="42"/>
      <c r="D156" s="44"/>
      <c r="E156" s="43"/>
      <c r="F156" s="43"/>
    </row>
    <row r="157" spans="2:6">
      <c r="B157" s="41"/>
      <c r="C157" s="42"/>
      <c r="D157" s="44"/>
      <c r="E157" s="43"/>
      <c r="F157" s="43"/>
    </row>
    <row r="158" spans="2:6">
      <c r="B158" s="41"/>
      <c r="C158" s="42"/>
      <c r="D158" s="44"/>
      <c r="E158" s="43"/>
      <c r="F158" s="43"/>
    </row>
    <row r="159" spans="2:6">
      <c r="B159" s="41"/>
      <c r="C159" s="42"/>
      <c r="D159" s="44"/>
      <c r="E159" s="43"/>
      <c r="F159" s="43"/>
    </row>
    <row r="160" spans="2:6">
      <c r="B160" s="41"/>
      <c r="C160" s="42"/>
      <c r="D160" s="44"/>
      <c r="E160" s="43"/>
      <c r="F160" s="43"/>
    </row>
    <row r="161" spans="2:6">
      <c r="B161" s="41"/>
      <c r="C161" s="42"/>
      <c r="D161" s="44"/>
      <c r="E161" s="43"/>
      <c r="F161" s="43"/>
    </row>
    <row r="162" spans="2:6">
      <c r="B162" s="41"/>
      <c r="C162" s="42"/>
      <c r="D162" s="44"/>
      <c r="E162" s="43"/>
      <c r="F162" s="43"/>
    </row>
    <row r="163" spans="2:6">
      <c r="B163" s="41"/>
      <c r="C163" s="42"/>
      <c r="D163" s="44"/>
      <c r="E163" s="43"/>
      <c r="F163" s="43"/>
    </row>
    <row r="164" spans="2:6">
      <c r="B164" s="41"/>
      <c r="C164" s="42"/>
      <c r="D164" s="44"/>
      <c r="E164" s="43"/>
      <c r="F164" s="43"/>
    </row>
    <row r="165" spans="2:6">
      <c r="B165" s="41"/>
      <c r="C165" s="42"/>
      <c r="D165" s="44"/>
      <c r="E165" s="43"/>
      <c r="F165" s="43"/>
    </row>
    <row r="166" spans="2:6">
      <c r="B166" s="41"/>
      <c r="C166" s="42"/>
      <c r="D166" s="44"/>
      <c r="E166" s="43"/>
      <c r="F166" s="43"/>
    </row>
    <row r="167" spans="2:6">
      <c r="B167" s="41"/>
      <c r="C167" s="42"/>
      <c r="D167" s="44"/>
      <c r="E167" s="43"/>
      <c r="F167" s="43"/>
    </row>
    <row r="168" spans="2:6">
      <c r="B168" s="41"/>
      <c r="C168" s="42"/>
      <c r="D168" s="44"/>
      <c r="E168" s="43"/>
      <c r="F168" s="43"/>
    </row>
    <row r="169" spans="2:6">
      <c r="B169" s="41"/>
      <c r="C169" s="42"/>
      <c r="D169" s="44"/>
      <c r="E169" s="43"/>
      <c r="F169" s="43"/>
    </row>
    <row r="170" spans="2:6">
      <c r="B170" s="41"/>
      <c r="C170" s="42"/>
      <c r="D170" s="44"/>
      <c r="E170" s="43"/>
      <c r="F170" s="43"/>
    </row>
    <row r="171" spans="2:6">
      <c r="B171" s="41"/>
      <c r="C171" s="42"/>
      <c r="D171" s="44"/>
      <c r="E171" s="43"/>
      <c r="F171" s="43"/>
    </row>
    <row r="172" spans="2:6">
      <c r="B172" s="41"/>
      <c r="C172" s="42"/>
      <c r="D172" s="44"/>
      <c r="E172" s="43"/>
      <c r="F172" s="43"/>
    </row>
    <row r="173" spans="2:6">
      <c r="B173" s="41"/>
      <c r="C173" s="42"/>
      <c r="D173" s="44"/>
      <c r="E173" s="43"/>
      <c r="F173" s="43"/>
    </row>
    <row r="174" spans="2:6">
      <c r="B174" s="41"/>
      <c r="C174" s="42"/>
      <c r="D174" s="44"/>
      <c r="E174" s="43"/>
      <c r="F174" s="43"/>
    </row>
    <row r="175" spans="2:6">
      <c r="B175" s="41"/>
      <c r="C175" s="42"/>
      <c r="D175" s="44"/>
      <c r="E175" s="43"/>
      <c r="F175" s="43"/>
    </row>
    <row r="176" spans="2:6">
      <c r="B176" s="41"/>
      <c r="C176" s="42"/>
      <c r="D176" s="44"/>
      <c r="E176" s="43"/>
      <c r="F176" s="43"/>
    </row>
    <row r="177" spans="2:6">
      <c r="B177" s="41"/>
      <c r="C177" s="42"/>
      <c r="D177" s="44"/>
      <c r="E177" s="43"/>
      <c r="F177" s="43"/>
    </row>
    <row r="178" spans="2:6">
      <c r="B178" s="41"/>
      <c r="C178" s="42"/>
      <c r="D178" s="44"/>
      <c r="E178" s="43"/>
      <c r="F178" s="43"/>
    </row>
    <row r="179" spans="2:6">
      <c r="B179" s="41"/>
      <c r="C179" s="42"/>
      <c r="D179" s="44"/>
      <c r="E179" s="43"/>
      <c r="F179" s="43"/>
    </row>
    <row r="180" spans="2:6">
      <c r="B180" s="41"/>
      <c r="C180" s="42"/>
      <c r="D180" s="44"/>
      <c r="E180" s="43"/>
      <c r="F180" s="43"/>
    </row>
    <row r="181" spans="2:6">
      <c r="B181" s="41"/>
      <c r="C181" s="42"/>
      <c r="D181" s="44"/>
      <c r="E181" s="43"/>
      <c r="F181" s="43"/>
    </row>
    <row r="182" spans="2:6">
      <c r="B182" s="41"/>
      <c r="C182" s="42"/>
      <c r="D182" s="44"/>
      <c r="E182" s="43"/>
      <c r="F182" s="43"/>
    </row>
    <row r="183" spans="2:6">
      <c r="B183" s="41"/>
      <c r="C183" s="42"/>
      <c r="D183" s="44"/>
      <c r="E183" s="43"/>
      <c r="F183" s="43"/>
    </row>
    <row r="184" spans="2:6">
      <c r="B184" s="41"/>
      <c r="C184" s="42"/>
      <c r="D184" s="44"/>
      <c r="E184" s="43"/>
      <c r="F184" s="43"/>
    </row>
    <row r="185" spans="2:6">
      <c r="B185" s="41"/>
      <c r="C185" s="42"/>
      <c r="D185" s="44"/>
      <c r="E185" s="43"/>
      <c r="F185" s="43"/>
    </row>
    <row r="186" spans="2:6">
      <c r="B186" s="41"/>
      <c r="C186" s="42"/>
      <c r="D186" s="44"/>
      <c r="E186" s="43"/>
      <c r="F186" s="43"/>
    </row>
    <row r="187" spans="2:6">
      <c r="B187" s="41"/>
      <c r="C187" s="42"/>
      <c r="D187" s="44"/>
      <c r="E187" s="43"/>
      <c r="F187" s="43"/>
    </row>
    <row r="188" spans="2:6">
      <c r="B188" s="41"/>
      <c r="C188" s="42"/>
      <c r="D188" s="44"/>
      <c r="E188" s="43"/>
      <c r="F188" s="43"/>
    </row>
    <row r="189" spans="2:6">
      <c r="B189" s="41"/>
      <c r="C189" s="42"/>
      <c r="D189" s="44"/>
      <c r="E189" s="43"/>
      <c r="F189" s="43"/>
    </row>
    <row r="190" spans="2:6">
      <c r="B190" s="41"/>
      <c r="C190" s="42"/>
      <c r="D190" s="44"/>
      <c r="E190" s="43"/>
      <c r="F190" s="43"/>
    </row>
    <row r="191" spans="2:6">
      <c r="B191" s="41"/>
      <c r="C191" s="42"/>
      <c r="D191" s="44"/>
      <c r="E191" s="43"/>
      <c r="F191" s="43"/>
    </row>
    <row r="192" spans="2:6">
      <c r="B192" s="41"/>
      <c r="C192" s="42"/>
      <c r="D192" s="44"/>
      <c r="E192" s="43"/>
      <c r="F192" s="43"/>
    </row>
    <row r="193" spans="2:6">
      <c r="B193" s="41"/>
      <c r="C193" s="42"/>
      <c r="D193" s="44"/>
      <c r="E193" s="43"/>
      <c r="F193" s="43"/>
    </row>
    <row r="194" spans="2:6">
      <c r="B194" s="41"/>
      <c r="C194" s="42"/>
      <c r="D194" s="44"/>
      <c r="E194" s="43"/>
      <c r="F194" s="43"/>
    </row>
    <row r="195" spans="2:6">
      <c r="B195" s="41"/>
      <c r="C195" s="42"/>
      <c r="D195" s="44"/>
      <c r="E195" s="43"/>
      <c r="F195" s="43"/>
    </row>
    <row r="196" spans="2:6">
      <c r="B196" s="41"/>
      <c r="C196" s="42"/>
      <c r="D196" s="44"/>
      <c r="E196" s="43"/>
      <c r="F196" s="43"/>
    </row>
    <row r="197" spans="2:6">
      <c r="B197" s="41"/>
      <c r="C197" s="42"/>
      <c r="D197" s="44"/>
      <c r="E197" s="43"/>
      <c r="F197" s="43"/>
    </row>
    <row r="198" spans="2:6">
      <c r="B198" s="41"/>
      <c r="C198" s="42"/>
      <c r="D198" s="44"/>
      <c r="E198" s="43"/>
      <c r="F198" s="43"/>
    </row>
    <row r="199" spans="2:6">
      <c r="B199" s="41"/>
      <c r="C199" s="42"/>
      <c r="D199" s="44"/>
      <c r="E199" s="43"/>
      <c r="F199" s="43"/>
    </row>
    <row r="200" spans="2:6">
      <c r="B200" s="41"/>
      <c r="C200" s="42"/>
      <c r="D200" s="44"/>
      <c r="E200" s="43"/>
      <c r="F200" s="43"/>
    </row>
    <row r="201" spans="2:6">
      <c r="B201" s="41"/>
      <c r="C201" s="42"/>
      <c r="D201" s="44"/>
      <c r="E201" s="43"/>
      <c r="F201" s="43"/>
    </row>
    <row r="202" spans="2:6">
      <c r="B202" s="41"/>
      <c r="C202" s="42"/>
      <c r="D202" s="44"/>
      <c r="E202" s="43"/>
      <c r="F202" s="43"/>
    </row>
    <row r="203" spans="2:6">
      <c r="B203" s="41"/>
      <c r="C203" s="42"/>
      <c r="D203" s="44"/>
      <c r="E203" s="43"/>
      <c r="F203" s="43"/>
    </row>
    <row r="204" spans="2:6">
      <c r="B204" s="41"/>
      <c r="C204" s="42"/>
      <c r="D204" s="44"/>
      <c r="E204" s="43"/>
      <c r="F204" s="43"/>
    </row>
    <row r="205" spans="2:6">
      <c r="B205" s="41"/>
      <c r="C205" s="42"/>
      <c r="D205" s="44"/>
      <c r="E205" s="43"/>
      <c r="F205" s="43"/>
    </row>
    <row r="206" spans="2:6">
      <c r="B206" s="41"/>
      <c r="C206" s="42"/>
      <c r="D206" s="44"/>
      <c r="E206" s="43"/>
      <c r="F206" s="43"/>
    </row>
    <row r="207" spans="2:6">
      <c r="B207" s="41"/>
      <c r="C207" s="42"/>
      <c r="D207" s="44"/>
      <c r="E207" s="43"/>
      <c r="F207" s="43"/>
    </row>
    <row r="208" spans="2:6">
      <c r="B208" s="41"/>
      <c r="C208" s="42"/>
      <c r="D208" s="44"/>
      <c r="E208" s="43"/>
      <c r="F208" s="43"/>
    </row>
    <row r="209" spans="2:6">
      <c r="B209" s="41"/>
      <c r="C209" s="42"/>
      <c r="D209" s="44"/>
      <c r="E209" s="43"/>
      <c r="F209" s="43"/>
    </row>
    <row r="210" spans="2:6">
      <c r="B210" s="41"/>
      <c r="C210" s="42"/>
      <c r="D210" s="44"/>
      <c r="E210" s="43"/>
      <c r="F210" s="43"/>
    </row>
    <row r="211" spans="2:6">
      <c r="B211" s="41"/>
      <c r="C211" s="42"/>
      <c r="D211" s="44"/>
      <c r="E211" s="43"/>
      <c r="F211" s="43"/>
    </row>
    <row r="212" spans="2:6">
      <c r="B212" s="41"/>
      <c r="C212" s="42"/>
      <c r="D212" s="44"/>
      <c r="E212" s="43"/>
      <c r="F212" s="43"/>
    </row>
    <row r="213" spans="2:6">
      <c r="B213" s="41"/>
      <c r="C213" s="42"/>
      <c r="D213" s="44"/>
      <c r="E213" s="43"/>
      <c r="F213" s="43"/>
    </row>
    <row r="214" spans="2:6">
      <c r="B214" s="41"/>
      <c r="C214" s="42"/>
      <c r="D214" s="44"/>
      <c r="E214" s="43"/>
      <c r="F214" s="43"/>
    </row>
    <row r="215" spans="2:6">
      <c r="B215" s="41"/>
      <c r="C215" s="42"/>
      <c r="D215" s="44"/>
      <c r="E215" s="43"/>
      <c r="F215" s="43"/>
    </row>
    <row r="216" spans="2:6">
      <c r="B216" s="41"/>
      <c r="C216" s="42"/>
      <c r="D216" s="44"/>
      <c r="E216" s="43"/>
      <c r="F216" s="43"/>
    </row>
    <row r="217" spans="2:6">
      <c r="B217" s="41"/>
      <c r="C217" s="42"/>
      <c r="D217" s="44"/>
      <c r="E217" s="43"/>
      <c r="F217" s="43"/>
    </row>
    <row r="218" spans="2:6">
      <c r="B218" s="41"/>
      <c r="C218" s="42"/>
      <c r="D218" s="44"/>
      <c r="E218" s="43"/>
      <c r="F218" s="43"/>
    </row>
    <row r="219" spans="2:6">
      <c r="B219" s="41"/>
      <c r="C219" s="42"/>
      <c r="D219" s="44"/>
      <c r="E219" s="43"/>
      <c r="F219" s="43"/>
    </row>
    <row r="220" spans="2:6">
      <c r="B220" s="41"/>
      <c r="C220" s="42"/>
      <c r="D220" s="44"/>
      <c r="E220" s="43"/>
      <c r="F220" s="43"/>
    </row>
    <row r="221" spans="2:6">
      <c r="B221" s="41"/>
      <c r="C221" s="42"/>
      <c r="D221" s="44"/>
      <c r="E221" s="43"/>
      <c r="F221" s="43"/>
    </row>
    <row r="222" spans="2:6">
      <c r="B222" s="41"/>
      <c r="C222" s="42"/>
      <c r="D222" s="44"/>
      <c r="E222" s="43"/>
      <c r="F222" s="43"/>
    </row>
    <row r="223" spans="2:6">
      <c r="B223" s="41"/>
      <c r="C223" s="42"/>
      <c r="D223" s="44"/>
      <c r="E223" s="43"/>
      <c r="F223" s="43"/>
    </row>
    <row r="224" spans="2:6">
      <c r="B224" s="41"/>
      <c r="C224" s="42"/>
      <c r="D224" s="44"/>
      <c r="E224" s="43"/>
      <c r="F224" s="43"/>
    </row>
    <row r="225" spans="2:6">
      <c r="B225" s="41"/>
      <c r="C225" s="42"/>
      <c r="D225" s="44"/>
      <c r="E225" s="43"/>
      <c r="F225" s="43"/>
    </row>
    <row r="226" spans="2:6">
      <c r="B226" s="41"/>
      <c r="C226" s="42"/>
      <c r="D226" s="44"/>
      <c r="E226" s="43"/>
      <c r="F226" s="43"/>
    </row>
    <row r="227" spans="2:6">
      <c r="B227" s="41"/>
      <c r="C227" s="42"/>
      <c r="D227" s="44"/>
      <c r="E227" s="43"/>
      <c r="F227" s="43"/>
    </row>
    <row r="228" spans="2:6">
      <c r="B228" s="41"/>
      <c r="C228" s="42"/>
      <c r="D228" s="44"/>
      <c r="E228" s="43"/>
      <c r="F228" s="43"/>
    </row>
    <row r="229" spans="2:6">
      <c r="B229" s="41"/>
      <c r="C229" s="42"/>
      <c r="D229" s="44"/>
      <c r="E229" s="43"/>
      <c r="F229" s="43"/>
    </row>
    <row r="230" spans="2:6">
      <c r="B230" s="41"/>
      <c r="C230" s="42"/>
      <c r="D230" s="44"/>
      <c r="E230" s="43"/>
      <c r="F230" s="43"/>
    </row>
    <row r="231" spans="2:6">
      <c r="B231" s="41"/>
      <c r="C231" s="42"/>
      <c r="D231" s="44"/>
      <c r="E231" s="43"/>
      <c r="F231" s="43"/>
    </row>
    <row r="232" spans="2:6">
      <c r="B232" s="41"/>
      <c r="C232" s="42"/>
      <c r="D232" s="44"/>
      <c r="E232" s="43"/>
      <c r="F232" s="43"/>
    </row>
    <row r="233" spans="2:6">
      <c r="B233" s="41"/>
      <c r="C233" s="42"/>
      <c r="D233" s="44"/>
      <c r="E233" s="43"/>
      <c r="F233" s="43"/>
    </row>
    <row r="234" spans="2:6">
      <c r="B234" s="41"/>
      <c r="C234" s="42"/>
      <c r="D234" s="44"/>
      <c r="E234" s="43"/>
      <c r="F234" s="43"/>
    </row>
    <row r="235" spans="2:6">
      <c r="B235" s="41"/>
      <c r="C235" s="42"/>
      <c r="D235" s="44"/>
      <c r="E235" s="43"/>
      <c r="F235" s="43"/>
    </row>
    <row r="236" spans="2:6">
      <c r="B236" s="41"/>
      <c r="C236" s="42"/>
      <c r="D236" s="44"/>
      <c r="E236" s="43"/>
      <c r="F236" s="43"/>
    </row>
    <row r="237" spans="2:6">
      <c r="B237" s="41"/>
      <c r="C237" s="42"/>
      <c r="D237" s="44"/>
      <c r="E237" s="43"/>
      <c r="F237" s="43"/>
    </row>
    <row r="238" spans="2:6">
      <c r="B238" s="41"/>
      <c r="C238" s="42"/>
      <c r="D238" s="44"/>
      <c r="E238" s="43"/>
      <c r="F238" s="43"/>
    </row>
    <row r="239" spans="2:6">
      <c r="B239" s="41"/>
      <c r="C239" s="42"/>
      <c r="D239" s="44"/>
      <c r="E239" s="43"/>
      <c r="F239" s="43"/>
    </row>
    <row r="240" spans="2:6">
      <c r="B240" s="41"/>
      <c r="C240" s="42"/>
      <c r="D240" s="44"/>
      <c r="E240" s="43"/>
      <c r="F240" s="43"/>
    </row>
    <row r="241" spans="2:6">
      <c r="B241" s="41"/>
      <c r="C241" s="42"/>
      <c r="D241" s="44"/>
      <c r="E241" s="43"/>
      <c r="F241" s="43"/>
    </row>
    <row r="242" spans="2:6">
      <c r="B242" s="41"/>
      <c r="C242" s="42"/>
      <c r="D242" s="44"/>
      <c r="E242" s="43"/>
      <c r="F242" s="43"/>
    </row>
    <row r="243" spans="2:6">
      <c r="B243" s="41"/>
      <c r="C243" s="42"/>
      <c r="D243" s="44"/>
      <c r="E243" s="43"/>
      <c r="F243" s="43"/>
    </row>
    <row r="244" spans="2:6">
      <c r="B244" s="41"/>
      <c r="C244" s="42"/>
      <c r="D244" s="44"/>
      <c r="E244" s="43"/>
      <c r="F244" s="43"/>
    </row>
    <row r="245" spans="2:6">
      <c r="B245" s="41"/>
      <c r="C245" s="42"/>
      <c r="D245" s="44"/>
      <c r="E245" s="43"/>
      <c r="F245" s="43"/>
    </row>
    <row r="246" spans="2:6">
      <c r="B246" s="41"/>
      <c r="C246" s="42"/>
      <c r="D246" s="44"/>
      <c r="E246" s="43"/>
      <c r="F246" s="43"/>
    </row>
    <row r="247" spans="2:6">
      <c r="B247" s="41"/>
      <c r="C247" s="42"/>
      <c r="D247" s="44"/>
      <c r="E247" s="43"/>
      <c r="F247" s="43"/>
    </row>
    <row r="248" spans="2:6">
      <c r="B248" s="41"/>
      <c r="C248" s="42"/>
      <c r="D248" s="44"/>
      <c r="E248" s="43"/>
      <c r="F248" s="43"/>
    </row>
    <row r="249" spans="2:6">
      <c r="B249" s="41"/>
      <c r="C249" s="42"/>
      <c r="D249" s="44"/>
      <c r="E249" s="43"/>
      <c r="F249" s="43"/>
    </row>
    <row r="250" spans="2:6">
      <c r="B250" s="41"/>
      <c r="C250" s="42"/>
      <c r="D250" s="44"/>
      <c r="E250" s="43"/>
      <c r="F250" s="43"/>
    </row>
    <row r="251" spans="2:6">
      <c r="B251" s="41"/>
      <c r="C251" s="42"/>
      <c r="D251" s="44"/>
      <c r="E251" s="43"/>
      <c r="F251" s="43"/>
    </row>
    <row r="252" spans="2:6">
      <c r="B252" s="41"/>
      <c r="C252" s="42"/>
      <c r="D252" s="44"/>
      <c r="E252" s="43"/>
      <c r="F252" s="43"/>
    </row>
    <row r="253" spans="2:6">
      <c r="B253" s="41"/>
      <c r="C253" s="42"/>
      <c r="D253" s="44"/>
      <c r="E253" s="43"/>
      <c r="F253" s="43"/>
    </row>
    <row r="254" spans="2:6">
      <c r="B254" s="41"/>
      <c r="C254" s="42"/>
      <c r="D254" s="44"/>
      <c r="E254" s="43"/>
      <c r="F254" s="43"/>
    </row>
    <row r="255" spans="2:6">
      <c r="B255" s="41"/>
      <c r="C255" s="42"/>
      <c r="D255" s="44"/>
      <c r="E255" s="43"/>
      <c r="F255" s="43"/>
    </row>
    <row r="256" spans="2:6">
      <c r="B256" s="41"/>
      <c r="C256" s="42"/>
      <c r="D256" s="44"/>
      <c r="E256" s="43"/>
      <c r="F256" s="43"/>
    </row>
    <row r="257" spans="2:6">
      <c r="B257" s="41"/>
      <c r="C257" s="42"/>
      <c r="D257" s="44"/>
      <c r="E257" s="43"/>
      <c r="F257" s="43"/>
    </row>
    <row r="258" spans="2:6">
      <c r="B258" s="41"/>
      <c r="C258" s="42"/>
      <c r="D258" s="44"/>
      <c r="E258" s="43"/>
      <c r="F258" s="43"/>
    </row>
    <row r="259" spans="2:6">
      <c r="B259" s="41"/>
      <c r="C259" s="42"/>
      <c r="D259" s="44"/>
      <c r="E259" s="43"/>
      <c r="F259" s="43"/>
    </row>
    <row r="260" spans="2:6">
      <c r="B260" s="41"/>
      <c r="C260" s="42"/>
      <c r="D260" s="44"/>
      <c r="E260" s="43"/>
      <c r="F260" s="43"/>
    </row>
    <row r="261" spans="2:6">
      <c r="B261" s="41"/>
      <c r="C261" s="42"/>
      <c r="D261" s="44"/>
      <c r="E261" s="43"/>
      <c r="F261" s="43"/>
    </row>
    <row r="262" spans="2:6">
      <c r="B262" s="41"/>
      <c r="C262" s="42"/>
      <c r="D262" s="44"/>
      <c r="E262" s="43"/>
      <c r="F262" s="43"/>
    </row>
    <row r="263" spans="2:6">
      <c r="B263" s="41"/>
      <c r="C263" s="42"/>
      <c r="D263" s="44"/>
      <c r="E263" s="43"/>
      <c r="F263" s="43"/>
    </row>
    <row r="264" spans="2:6">
      <c r="B264" s="41"/>
      <c r="C264" s="42"/>
      <c r="D264" s="44"/>
      <c r="E264" s="43"/>
      <c r="F264" s="43"/>
    </row>
    <row r="265" spans="2:6">
      <c r="B265" s="41"/>
      <c r="C265" s="42"/>
      <c r="D265" s="44"/>
      <c r="E265" s="43"/>
      <c r="F265" s="43"/>
    </row>
    <row r="266" spans="2:6">
      <c r="B266" s="41"/>
      <c r="C266" s="42"/>
      <c r="D266" s="44"/>
      <c r="E266" s="43"/>
      <c r="F266" s="43"/>
    </row>
    <row r="267" spans="2:6">
      <c r="B267" s="41"/>
      <c r="C267" s="42"/>
      <c r="D267" s="44"/>
      <c r="E267" s="43"/>
      <c r="F267" s="43"/>
    </row>
    <row r="268" spans="2:6">
      <c r="B268" s="41"/>
      <c r="C268" s="42"/>
      <c r="D268" s="44"/>
      <c r="E268" s="43"/>
      <c r="F268" s="43"/>
    </row>
    <row r="269" spans="2:6">
      <c r="B269" s="41"/>
      <c r="C269" s="42"/>
      <c r="D269" s="44"/>
      <c r="E269" s="43"/>
      <c r="F269" s="43"/>
    </row>
    <row r="270" spans="2:6">
      <c r="B270" s="41"/>
      <c r="C270" s="42"/>
      <c r="D270" s="44"/>
      <c r="E270" s="43"/>
      <c r="F270" s="43"/>
    </row>
    <row r="271" spans="2:6">
      <c r="B271" s="41"/>
      <c r="C271" s="42"/>
      <c r="D271" s="44"/>
      <c r="E271" s="43"/>
      <c r="F271" s="43"/>
    </row>
    <row r="272" spans="2:6">
      <c r="B272" s="41"/>
      <c r="C272" s="42"/>
      <c r="D272" s="44"/>
      <c r="E272" s="43"/>
      <c r="F272" s="43"/>
    </row>
    <row r="273" spans="2:6">
      <c r="B273" s="41"/>
      <c r="C273" s="42"/>
      <c r="D273" s="44"/>
      <c r="E273" s="43"/>
      <c r="F273" s="43"/>
    </row>
    <row r="274" spans="2:6">
      <c r="B274" s="41"/>
      <c r="C274" s="42"/>
      <c r="D274" s="44"/>
      <c r="E274" s="43"/>
      <c r="F274" s="43"/>
    </row>
    <row r="275" spans="2:6">
      <c r="B275" s="41"/>
      <c r="C275" s="42"/>
      <c r="D275" s="44"/>
      <c r="E275" s="43"/>
      <c r="F275" s="43"/>
    </row>
    <row r="276" spans="2:6">
      <c r="B276" s="41"/>
      <c r="C276" s="42"/>
      <c r="D276" s="44"/>
      <c r="E276" s="43"/>
      <c r="F276" s="43"/>
    </row>
    <row r="277" spans="2:6">
      <c r="B277" s="41"/>
      <c r="C277" s="42"/>
      <c r="D277" s="44"/>
      <c r="E277" s="43"/>
      <c r="F277" s="43"/>
    </row>
    <row r="278" spans="2:6">
      <c r="B278" s="41"/>
      <c r="C278" s="42"/>
      <c r="D278" s="44"/>
      <c r="E278" s="43"/>
      <c r="F278" s="43"/>
    </row>
    <row r="279" spans="2:6">
      <c r="B279" s="41"/>
      <c r="C279" s="42"/>
      <c r="D279" s="44"/>
      <c r="E279" s="43"/>
      <c r="F279" s="43"/>
    </row>
    <row r="280" spans="2:6">
      <c r="B280" s="41"/>
      <c r="C280" s="42"/>
      <c r="D280" s="44"/>
      <c r="E280" s="43"/>
      <c r="F280" s="43"/>
    </row>
    <row r="281" spans="2:6">
      <c r="B281" s="41"/>
      <c r="C281" s="42"/>
      <c r="D281" s="44"/>
      <c r="E281" s="43"/>
      <c r="F281" s="43"/>
    </row>
    <row r="282" spans="2:6">
      <c r="B282" s="41"/>
      <c r="C282" s="42"/>
      <c r="D282" s="44"/>
      <c r="E282" s="43"/>
      <c r="F282" s="43"/>
    </row>
    <row r="283" spans="2:6">
      <c r="B283" s="41"/>
      <c r="C283" s="42"/>
      <c r="D283" s="44"/>
      <c r="E283" s="43"/>
      <c r="F283" s="43"/>
    </row>
    <row r="284" spans="2:6">
      <c r="B284" s="41"/>
      <c r="C284" s="42"/>
      <c r="D284" s="44"/>
      <c r="E284" s="43"/>
      <c r="F284" s="43"/>
    </row>
    <row r="285" spans="2:6">
      <c r="B285" s="41"/>
      <c r="C285" s="42"/>
      <c r="D285" s="44"/>
      <c r="E285" s="43"/>
      <c r="F285" s="43"/>
    </row>
    <row r="286" spans="2:6">
      <c r="B286" s="41"/>
      <c r="C286" s="42"/>
      <c r="D286" s="44"/>
      <c r="E286" s="43"/>
      <c r="F286" s="43"/>
    </row>
    <row r="287" spans="2:6">
      <c r="B287" s="41"/>
      <c r="C287" s="42"/>
      <c r="D287" s="44"/>
      <c r="E287" s="43"/>
      <c r="F287" s="43"/>
    </row>
    <row r="288" spans="2:6">
      <c r="B288" s="41"/>
      <c r="C288" s="42"/>
      <c r="D288" s="44"/>
      <c r="E288" s="43"/>
      <c r="F288" s="43"/>
    </row>
    <row r="289" spans="2:6">
      <c r="B289" s="41"/>
      <c r="C289" s="42"/>
      <c r="D289" s="44"/>
      <c r="E289" s="43"/>
      <c r="F289" s="43"/>
    </row>
    <row r="290" spans="2:6">
      <c r="B290" s="41"/>
      <c r="C290" s="42"/>
      <c r="D290" s="44"/>
      <c r="E290" s="43"/>
      <c r="F290" s="43"/>
    </row>
    <row r="291" spans="2:6">
      <c r="B291" s="41"/>
      <c r="C291" s="42"/>
      <c r="D291" s="44"/>
      <c r="E291" s="43"/>
      <c r="F291" s="43"/>
    </row>
    <row r="292" spans="2:6">
      <c r="B292" s="41"/>
      <c r="C292" s="42"/>
      <c r="D292" s="44"/>
      <c r="E292" s="43"/>
      <c r="F292" s="43"/>
    </row>
    <row r="293" spans="2:6">
      <c r="B293" s="41"/>
      <c r="C293" s="42"/>
      <c r="D293" s="44"/>
      <c r="E293" s="43"/>
      <c r="F293" s="43"/>
    </row>
    <row r="294" spans="2:6">
      <c r="B294" s="41"/>
      <c r="C294" s="42"/>
      <c r="D294" s="44"/>
      <c r="E294" s="43"/>
      <c r="F294" s="43"/>
    </row>
    <row r="295" spans="2:6">
      <c r="B295" s="41"/>
      <c r="C295" s="42"/>
      <c r="D295" s="44"/>
      <c r="E295" s="43"/>
      <c r="F295" s="43"/>
    </row>
    <row r="296" spans="2:6">
      <c r="B296" s="41"/>
      <c r="C296" s="42"/>
      <c r="D296" s="44"/>
      <c r="E296" s="43"/>
      <c r="F296" s="43"/>
    </row>
    <row r="297" spans="2:6">
      <c r="B297" s="41"/>
      <c r="C297" s="42"/>
      <c r="D297" s="44"/>
      <c r="E297" s="43"/>
      <c r="F297" s="43"/>
    </row>
    <row r="298" spans="2:6">
      <c r="B298" s="41"/>
      <c r="C298" s="42"/>
      <c r="D298" s="44"/>
      <c r="E298" s="43"/>
      <c r="F298" s="43"/>
    </row>
    <row r="299" spans="2:6">
      <c r="B299" s="41"/>
      <c r="C299" s="42"/>
      <c r="D299" s="44"/>
      <c r="E299" s="43"/>
      <c r="F299" s="43"/>
    </row>
    <row r="300" spans="2:6">
      <c r="B300" s="41"/>
      <c r="C300" s="42"/>
      <c r="D300" s="44"/>
      <c r="E300" s="43"/>
      <c r="F300" s="43"/>
    </row>
    <row r="301" spans="2:6">
      <c r="B301" s="41"/>
      <c r="C301" s="42"/>
      <c r="D301" s="44"/>
      <c r="E301" s="43"/>
      <c r="F301" s="43"/>
    </row>
    <row r="302" spans="2:6">
      <c r="B302" s="41"/>
      <c r="C302" s="42"/>
      <c r="D302" s="44"/>
      <c r="E302" s="43"/>
      <c r="F302" s="43"/>
    </row>
    <row r="303" spans="2:6">
      <c r="B303" s="41"/>
      <c r="C303" s="42"/>
      <c r="D303" s="44"/>
      <c r="E303" s="43"/>
      <c r="F303" s="43"/>
    </row>
    <row r="304" spans="2:6">
      <c r="B304" s="41"/>
      <c r="C304" s="42"/>
      <c r="D304" s="44"/>
      <c r="E304" s="43"/>
      <c r="F304" s="43"/>
    </row>
    <row r="305" spans="2:6">
      <c r="B305" s="41"/>
      <c r="C305" s="42"/>
      <c r="D305" s="44"/>
      <c r="E305" s="43"/>
      <c r="F305" s="43"/>
    </row>
    <row r="306" spans="2:6">
      <c r="B306" s="41"/>
      <c r="C306" s="42"/>
      <c r="D306" s="44"/>
      <c r="E306" s="43"/>
      <c r="F306" s="43"/>
    </row>
    <row r="307" spans="2:6">
      <c r="B307" s="41"/>
      <c r="C307" s="42"/>
      <c r="D307" s="44"/>
      <c r="E307" s="43"/>
      <c r="F307" s="43"/>
    </row>
    <row r="308" spans="2:6">
      <c r="B308" s="41"/>
      <c r="C308" s="42"/>
      <c r="D308" s="44"/>
      <c r="E308" s="43"/>
      <c r="F308" s="43"/>
    </row>
    <row r="309" spans="2:6">
      <c r="B309" s="41"/>
      <c r="C309" s="42"/>
      <c r="D309" s="44"/>
      <c r="E309" s="43"/>
      <c r="F309" s="43"/>
    </row>
    <row r="310" spans="2:6">
      <c r="B310" s="41"/>
      <c r="C310" s="42"/>
      <c r="D310" s="44"/>
      <c r="E310" s="43"/>
      <c r="F310" s="43"/>
    </row>
    <row r="311" spans="2:6">
      <c r="B311" s="41"/>
      <c r="C311" s="42"/>
      <c r="D311" s="44"/>
      <c r="E311" s="43"/>
      <c r="F311" s="43"/>
    </row>
    <row r="312" spans="2:6">
      <c r="B312" s="41"/>
      <c r="C312" s="42"/>
      <c r="D312" s="44"/>
      <c r="E312" s="43"/>
      <c r="F312" s="43"/>
    </row>
    <row r="313" spans="2:6">
      <c r="B313" s="41"/>
      <c r="C313" s="42"/>
      <c r="D313" s="44"/>
      <c r="E313" s="43"/>
      <c r="F313" s="43"/>
    </row>
    <row r="314" spans="2:6">
      <c r="B314" s="41"/>
      <c r="C314" s="42"/>
      <c r="D314" s="44"/>
      <c r="E314" s="43"/>
      <c r="F314" s="43"/>
    </row>
    <row r="315" spans="2:6">
      <c r="B315" s="41"/>
      <c r="C315" s="42"/>
      <c r="D315" s="44"/>
      <c r="E315" s="43"/>
      <c r="F315" s="43"/>
    </row>
    <row r="316" spans="2:6">
      <c r="B316" s="41"/>
      <c r="C316" s="42"/>
      <c r="D316" s="44"/>
      <c r="E316" s="43"/>
      <c r="F316" s="43"/>
    </row>
    <row r="317" spans="2:6">
      <c r="B317" s="41"/>
      <c r="C317" s="42"/>
      <c r="D317" s="44"/>
      <c r="E317" s="43"/>
      <c r="F317" s="43"/>
    </row>
    <row r="318" spans="2:6">
      <c r="B318" s="41"/>
      <c r="C318" s="42"/>
      <c r="D318" s="44"/>
      <c r="E318" s="43"/>
      <c r="F318" s="43"/>
    </row>
    <row r="319" spans="2:6">
      <c r="B319" s="41"/>
      <c r="C319" s="42"/>
      <c r="D319" s="44"/>
      <c r="E319" s="43"/>
      <c r="F319" s="43"/>
    </row>
    <row r="320" spans="2:6">
      <c r="B320" s="41"/>
      <c r="C320" s="42"/>
      <c r="D320" s="44"/>
      <c r="E320" s="43"/>
      <c r="F320" s="43"/>
    </row>
    <row r="321" spans="2:6">
      <c r="B321" s="41"/>
      <c r="C321" s="42"/>
      <c r="D321" s="44"/>
      <c r="E321" s="43"/>
      <c r="F321" s="43"/>
    </row>
    <row r="322" spans="2:6">
      <c r="B322" s="41"/>
      <c r="C322" s="42"/>
      <c r="D322" s="44"/>
      <c r="E322" s="43"/>
      <c r="F322" s="43"/>
    </row>
    <row r="323" spans="2:6">
      <c r="B323" s="41"/>
      <c r="C323" s="42"/>
      <c r="D323" s="44"/>
      <c r="E323" s="43"/>
      <c r="F323" s="43"/>
    </row>
    <row r="324" spans="2:6">
      <c r="B324" s="41"/>
      <c r="C324" s="42"/>
      <c r="D324" s="44"/>
      <c r="E324" s="43"/>
      <c r="F324" s="43"/>
    </row>
    <row r="325" spans="2:6">
      <c r="B325" s="41"/>
      <c r="C325" s="42"/>
      <c r="D325" s="44"/>
      <c r="E325" s="43"/>
      <c r="F325" s="43"/>
    </row>
    <row r="326" spans="2:6">
      <c r="B326" s="41"/>
      <c r="C326" s="42"/>
      <c r="D326" s="44"/>
      <c r="E326" s="43"/>
      <c r="F326" s="43"/>
    </row>
    <row r="327" spans="2:6">
      <c r="B327" s="41"/>
      <c r="C327" s="42"/>
      <c r="D327" s="44"/>
      <c r="E327" s="43"/>
      <c r="F327" s="43"/>
    </row>
    <row r="328" spans="2:6">
      <c r="B328" s="41"/>
      <c r="C328" s="42"/>
      <c r="D328" s="44"/>
      <c r="E328" s="43"/>
      <c r="F328" s="43"/>
    </row>
    <row r="329" spans="2:6">
      <c r="B329" s="41"/>
      <c r="C329" s="42"/>
      <c r="D329" s="44"/>
      <c r="E329" s="43"/>
      <c r="F329" s="43"/>
    </row>
    <row r="330" spans="2:6">
      <c r="B330" s="41"/>
      <c r="C330" s="42"/>
      <c r="D330" s="44"/>
      <c r="E330" s="43"/>
      <c r="F330" s="43"/>
    </row>
    <row r="331" spans="2:6">
      <c r="B331" s="41"/>
      <c r="C331" s="42"/>
      <c r="D331" s="44"/>
      <c r="E331" s="43"/>
      <c r="F331" s="43"/>
    </row>
    <row r="332" spans="2:6">
      <c r="B332" s="41"/>
      <c r="C332" s="42"/>
      <c r="D332" s="44"/>
      <c r="E332" s="43"/>
      <c r="F332" s="43"/>
    </row>
    <row r="333" spans="2:6">
      <c r="B333" s="41"/>
      <c r="C333" s="42"/>
      <c r="D333" s="44"/>
      <c r="E333" s="43"/>
      <c r="F333" s="43"/>
    </row>
    <row r="334" spans="2:6">
      <c r="B334" s="41"/>
      <c r="C334" s="42"/>
      <c r="D334" s="44"/>
      <c r="E334" s="43"/>
      <c r="F334" s="43"/>
    </row>
    <row r="335" spans="2:6">
      <c r="B335" s="41"/>
      <c r="C335" s="42"/>
      <c r="D335" s="44"/>
      <c r="E335" s="43"/>
      <c r="F335" s="43"/>
    </row>
    <row r="336" spans="2:6">
      <c r="B336" s="41"/>
      <c r="C336" s="42"/>
      <c r="D336" s="44"/>
      <c r="E336" s="43"/>
      <c r="F336" s="43"/>
    </row>
    <row r="337" spans="2:6">
      <c r="B337" s="41"/>
      <c r="C337" s="42"/>
      <c r="D337" s="44"/>
      <c r="E337" s="43"/>
      <c r="F337" s="43"/>
    </row>
    <row r="338" spans="2:6">
      <c r="B338" s="41"/>
      <c r="C338" s="42"/>
      <c r="D338" s="44"/>
      <c r="E338" s="43"/>
      <c r="F338" s="43"/>
    </row>
    <row r="339" spans="2:6">
      <c r="B339" s="41"/>
      <c r="C339" s="42"/>
      <c r="D339" s="44"/>
      <c r="E339" s="43"/>
      <c r="F339" s="43"/>
    </row>
    <row r="340" spans="2:6">
      <c r="B340" s="41"/>
      <c r="C340" s="42"/>
      <c r="D340" s="44"/>
      <c r="E340" s="43"/>
      <c r="F340" s="43"/>
    </row>
    <row r="341" spans="2:6">
      <c r="B341" s="41"/>
      <c r="C341" s="42"/>
      <c r="D341" s="44"/>
      <c r="E341" s="43"/>
      <c r="F341" s="43"/>
    </row>
    <row r="342" spans="2:6">
      <c r="B342" s="41"/>
      <c r="C342" s="42"/>
      <c r="D342" s="44"/>
      <c r="E342" s="43"/>
      <c r="F342" s="43"/>
    </row>
    <row r="343" spans="2:6">
      <c r="B343" s="41"/>
      <c r="C343" s="42"/>
      <c r="D343" s="44"/>
      <c r="E343" s="43"/>
      <c r="F343" s="43"/>
    </row>
    <row r="344" spans="2:6">
      <c r="B344" s="41"/>
      <c r="C344" s="42"/>
      <c r="D344" s="44"/>
      <c r="E344" s="43"/>
      <c r="F344" s="43"/>
    </row>
    <row r="345" spans="2:6">
      <c r="B345" s="41"/>
      <c r="C345" s="42"/>
      <c r="D345" s="44"/>
      <c r="E345" s="43"/>
      <c r="F345" s="43"/>
    </row>
    <row r="346" spans="2:6">
      <c r="B346" s="41"/>
      <c r="C346" s="42"/>
      <c r="D346" s="44"/>
      <c r="E346" s="43"/>
      <c r="F346" s="43"/>
    </row>
    <row r="347" spans="2:6">
      <c r="B347" s="41"/>
      <c r="C347" s="42"/>
      <c r="D347" s="44"/>
      <c r="E347" s="43"/>
      <c r="F347" s="43"/>
    </row>
    <row r="348" spans="2:6">
      <c r="B348" s="41"/>
      <c r="C348" s="42"/>
      <c r="D348" s="44"/>
      <c r="E348" s="43"/>
      <c r="F348" s="43"/>
    </row>
    <row r="349" spans="2:6">
      <c r="B349" s="41"/>
      <c r="C349" s="42"/>
      <c r="D349" s="44"/>
      <c r="E349" s="43"/>
      <c r="F349" s="43"/>
    </row>
    <row r="350" spans="2:6">
      <c r="B350" s="41"/>
      <c r="C350" s="42"/>
      <c r="D350" s="44"/>
      <c r="E350" s="43"/>
      <c r="F350" s="43"/>
    </row>
    <row r="351" spans="2:6">
      <c r="B351" s="41"/>
      <c r="C351" s="42"/>
      <c r="D351" s="44"/>
      <c r="E351" s="43"/>
      <c r="F351" s="43"/>
    </row>
    <row r="352" spans="2:6">
      <c r="B352" s="41"/>
      <c r="C352" s="42"/>
      <c r="D352" s="44"/>
      <c r="E352" s="43"/>
      <c r="F352" s="43"/>
    </row>
    <row r="353" spans="2:6">
      <c r="B353" s="41"/>
      <c r="C353" s="42"/>
      <c r="D353" s="44"/>
      <c r="E353" s="43"/>
      <c r="F353" s="43"/>
    </row>
    <row r="354" spans="2:6">
      <c r="B354" s="41"/>
      <c r="C354" s="42"/>
      <c r="D354" s="44"/>
      <c r="E354" s="43"/>
      <c r="F354" s="43"/>
    </row>
    <row r="355" spans="2:6">
      <c r="B355" s="41"/>
      <c r="C355" s="42"/>
      <c r="D355" s="44"/>
      <c r="E355" s="43"/>
      <c r="F355" s="43"/>
    </row>
    <row r="356" spans="2:6">
      <c r="B356" s="41"/>
      <c r="C356" s="42"/>
      <c r="D356" s="44"/>
      <c r="E356" s="43"/>
      <c r="F356" s="43"/>
    </row>
    <row r="357" spans="2:6">
      <c r="B357" s="41"/>
      <c r="C357" s="42"/>
      <c r="D357" s="44"/>
      <c r="E357" s="43"/>
      <c r="F357" s="43"/>
    </row>
    <row r="358" spans="2:6">
      <c r="B358" s="41"/>
      <c r="C358" s="42"/>
      <c r="D358" s="44"/>
      <c r="E358" s="43"/>
      <c r="F358" s="43"/>
    </row>
    <row r="359" spans="2:6">
      <c r="B359" s="41"/>
      <c r="C359" s="42"/>
      <c r="D359" s="44"/>
      <c r="E359" s="43"/>
      <c r="F359" s="43"/>
    </row>
    <row r="360" spans="2:6">
      <c r="B360" s="41"/>
      <c r="C360" s="42"/>
      <c r="D360" s="44"/>
      <c r="E360" s="43"/>
      <c r="F360" s="43"/>
    </row>
    <row r="361" spans="2:6">
      <c r="B361" s="41"/>
      <c r="C361" s="42"/>
      <c r="D361" s="44"/>
      <c r="E361" s="43"/>
      <c r="F361" s="43"/>
    </row>
    <row r="362" spans="2:6">
      <c r="B362" s="41"/>
      <c r="C362" s="42"/>
      <c r="D362" s="44"/>
      <c r="E362" s="43"/>
      <c r="F362" s="43"/>
    </row>
    <row r="363" spans="2:6">
      <c r="B363" s="41"/>
      <c r="C363" s="42"/>
      <c r="D363" s="44"/>
      <c r="E363" s="43"/>
      <c r="F363" s="43"/>
    </row>
    <row r="364" spans="2:6">
      <c r="B364" s="41"/>
      <c r="C364" s="42"/>
      <c r="D364" s="44"/>
      <c r="E364" s="43"/>
      <c r="F364" s="43"/>
    </row>
    <row r="365" spans="2:6">
      <c r="B365" s="41"/>
      <c r="C365" s="42"/>
      <c r="D365" s="44"/>
      <c r="E365" s="43"/>
      <c r="F365" s="43"/>
    </row>
    <row r="366" spans="2:6">
      <c r="B366" s="41"/>
      <c r="C366" s="42"/>
      <c r="D366" s="44"/>
      <c r="E366" s="43"/>
      <c r="F366" s="43"/>
    </row>
    <row r="367" spans="2:6">
      <c r="B367" s="41"/>
      <c r="C367" s="42"/>
      <c r="D367" s="44"/>
      <c r="E367" s="43"/>
      <c r="F367" s="43"/>
    </row>
    <row r="368" spans="2:6">
      <c r="B368" s="41"/>
      <c r="C368" s="42"/>
      <c r="D368" s="44"/>
      <c r="E368" s="43"/>
      <c r="F368" s="43"/>
    </row>
    <row r="369" spans="2:6">
      <c r="B369" s="41"/>
      <c r="C369" s="42"/>
      <c r="D369" s="44"/>
      <c r="E369" s="43"/>
      <c r="F369" s="43"/>
    </row>
    <row r="370" spans="2:6">
      <c r="B370" s="41"/>
      <c r="C370" s="42"/>
      <c r="D370" s="44"/>
      <c r="E370" s="43"/>
      <c r="F370" s="43"/>
    </row>
    <row r="371" spans="2:6">
      <c r="B371" s="41"/>
      <c r="C371" s="42"/>
      <c r="D371" s="44"/>
      <c r="E371" s="43"/>
      <c r="F371" s="43"/>
    </row>
    <row r="372" spans="2:6">
      <c r="B372" s="41"/>
      <c r="C372" s="42"/>
      <c r="D372" s="44"/>
      <c r="E372" s="43"/>
      <c r="F372" s="43"/>
    </row>
    <row r="373" spans="2:6">
      <c r="B373" s="41"/>
      <c r="C373" s="42"/>
      <c r="D373" s="44"/>
      <c r="E373" s="43"/>
      <c r="F373" s="43"/>
    </row>
    <row r="374" spans="2:6">
      <c r="B374" s="41"/>
      <c r="C374" s="42"/>
      <c r="D374" s="44"/>
      <c r="E374" s="43"/>
      <c r="F374" s="43"/>
    </row>
    <row r="375" spans="2:6">
      <c r="B375" s="41"/>
      <c r="C375" s="42"/>
      <c r="D375" s="44"/>
      <c r="E375" s="43"/>
      <c r="F375" s="43"/>
    </row>
    <row r="376" spans="2:6">
      <c r="B376" s="41"/>
      <c r="C376" s="42"/>
      <c r="D376" s="44"/>
      <c r="E376" s="43"/>
      <c r="F376" s="43"/>
    </row>
    <row r="377" spans="2:6">
      <c r="B377" s="41"/>
      <c r="C377" s="42"/>
      <c r="D377" s="44"/>
      <c r="E377" s="43"/>
      <c r="F377" s="43"/>
    </row>
    <row r="378" spans="2:6">
      <c r="B378" s="41"/>
      <c r="C378" s="42"/>
      <c r="D378" s="44"/>
      <c r="E378" s="43"/>
      <c r="F378" s="43"/>
    </row>
    <row r="379" spans="2:6">
      <c r="B379" s="41"/>
      <c r="C379" s="42"/>
      <c r="D379" s="44"/>
      <c r="E379" s="43"/>
      <c r="F379" s="43"/>
    </row>
    <row r="380" spans="2:6">
      <c r="B380" s="41"/>
      <c r="C380" s="42"/>
      <c r="D380" s="44"/>
      <c r="E380" s="43"/>
      <c r="F380" s="43"/>
    </row>
    <row r="381" spans="2:6">
      <c r="B381" s="41"/>
      <c r="C381" s="42"/>
      <c r="D381" s="44"/>
      <c r="E381" s="43"/>
      <c r="F381" s="43"/>
    </row>
    <row r="382" spans="2:6">
      <c r="B382" s="41"/>
      <c r="C382" s="42"/>
      <c r="D382" s="44"/>
      <c r="E382" s="43"/>
      <c r="F382" s="43"/>
    </row>
    <row r="383" spans="2:6">
      <c r="B383" s="41"/>
      <c r="C383" s="42"/>
      <c r="D383" s="44"/>
      <c r="E383" s="43"/>
      <c r="F383" s="43"/>
    </row>
    <row r="384" spans="2:6">
      <c r="B384" s="41"/>
      <c r="C384" s="42"/>
      <c r="D384" s="44"/>
      <c r="E384" s="43"/>
      <c r="F384" s="43"/>
    </row>
    <row r="385" spans="2:6">
      <c r="B385" s="41"/>
      <c r="C385" s="27"/>
      <c r="D385" s="28"/>
      <c r="E385" s="29"/>
      <c r="F385" s="29"/>
    </row>
    <row r="386" spans="2:6">
      <c r="B386" s="41"/>
      <c r="C386" s="27"/>
      <c r="D386" s="28"/>
      <c r="E386" s="29"/>
      <c r="F386" s="29"/>
    </row>
    <row r="387" spans="2:6">
      <c r="B387" s="41"/>
      <c r="C387" s="27"/>
      <c r="D387" s="28"/>
      <c r="E387" s="29"/>
      <c r="F387" s="29"/>
    </row>
    <row r="388" spans="2:6">
      <c r="B388" s="41"/>
      <c r="C388" s="27"/>
      <c r="D388" s="28"/>
      <c r="E388" s="29"/>
      <c r="F388" s="29"/>
    </row>
    <row r="389" spans="2:6">
      <c r="B389" s="41"/>
      <c r="C389" s="27"/>
      <c r="D389" s="28"/>
      <c r="E389" s="29"/>
      <c r="F389" s="29"/>
    </row>
    <row r="390" spans="2:6">
      <c r="B390" s="41"/>
      <c r="C390" s="27"/>
      <c r="D390" s="28"/>
      <c r="E390" s="29"/>
      <c r="F390" s="29"/>
    </row>
    <row r="391" spans="2:6">
      <c r="B391" s="41"/>
      <c r="C391" s="27"/>
      <c r="D391" s="28"/>
      <c r="E391" s="29"/>
      <c r="F391" s="29"/>
    </row>
    <row r="392" spans="2:6">
      <c r="B392" s="41"/>
      <c r="C392" s="27"/>
      <c r="D392" s="28"/>
      <c r="E392" s="29"/>
      <c r="F392" s="29"/>
    </row>
    <row r="393" spans="2:6">
      <c r="B393" s="41"/>
      <c r="C393" s="27"/>
      <c r="D393" s="28"/>
      <c r="E393" s="29"/>
      <c r="F393" s="29"/>
    </row>
    <row r="394" spans="2:6">
      <c r="B394" s="41"/>
      <c r="C394" s="27"/>
      <c r="D394" s="28"/>
      <c r="E394" s="29"/>
      <c r="F394" s="29"/>
    </row>
    <row r="395" spans="2:6">
      <c r="B395" s="41"/>
      <c r="C395" s="27"/>
      <c r="D395" s="28"/>
      <c r="E395" s="29"/>
      <c r="F395" s="29"/>
    </row>
    <row r="396" spans="2:6">
      <c r="B396" s="41"/>
      <c r="C396" s="27"/>
      <c r="D396" s="28"/>
      <c r="E396" s="29"/>
      <c r="F396" s="29"/>
    </row>
    <row r="397" spans="2:6">
      <c r="B397" s="41"/>
      <c r="C397" s="27"/>
      <c r="D397" s="28"/>
      <c r="E397" s="29"/>
      <c r="F397" s="29"/>
    </row>
    <row r="398" spans="2:6">
      <c r="B398" s="41"/>
      <c r="C398" s="27"/>
      <c r="D398" s="28"/>
      <c r="E398" s="29"/>
      <c r="F398" s="29"/>
    </row>
    <row r="399" spans="2:6">
      <c r="B399" s="41"/>
      <c r="C399" s="27"/>
      <c r="D399" s="28"/>
      <c r="E399" s="29"/>
      <c r="F399" s="29"/>
    </row>
    <row r="400" spans="2:6">
      <c r="B400" s="41"/>
      <c r="C400" s="27"/>
      <c r="D400" s="28"/>
      <c r="E400" s="29"/>
      <c r="F400" s="29"/>
    </row>
    <row r="401" spans="2:6">
      <c r="B401" s="41"/>
      <c r="C401" s="27"/>
      <c r="D401" s="28"/>
      <c r="E401" s="29"/>
      <c r="F401" s="29"/>
    </row>
    <row r="402" spans="2:6">
      <c r="B402" s="41"/>
      <c r="C402" s="27"/>
      <c r="D402" s="28"/>
      <c r="E402" s="29"/>
      <c r="F402" s="29"/>
    </row>
    <row r="403" spans="2:6">
      <c r="B403" s="41"/>
      <c r="C403" s="27"/>
      <c r="D403" s="28"/>
      <c r="E403" s="29"/>
      <c r="F403" s="29"/>
    </row>
    <row r="404" spans="2:6">
      <c r="B404" s="41"/>
      <c r="C404" s="27"/>
      <c r="D404" s="28"/>
      <c r="E404" s="29"/>
      <c r="F404" s="29"/>
    </row>
    <row r="405" spans="2:6">
      <c r="B405" s="41"/>
      <c r="C405" s="27"/>
      <c r="D405" s="28"/>
      <c r="E405" s="29"/>
      <c r="F405" s="29"/>
    </row>
    <row r="406" spans="2:6">
      <c r="B406" s="41"/>
      <c r="C406" s="27"/>
      <c r="D406" s="28"/>
      <c r="E406" s="29"/>
      <c r="F406" s="29"/>
    </row>
    <row r="407" spans="2:6">
      <c r="B407" s="41"/>
      <c r="C407" s="27"/>
      <c r="D407" s="28"/>
      <c r="E407" s="29"/>
      <c r="F407" s="29"/>
    </row>
    <row r="408" spans="2:6">
      <c r="B408" s="41"/>
      <c r="C408" s="27"/>
      <c r="D408" s="28"/>
      <c r="E408" s="29"/>
      <c r="F408" s="29"/>
    </row>
    <row r="409" spans="2:6">
      <c r="B409" s="41"/>
      <c r="C409" s="27"/>
      <c r="D409" s="28"/>
      <c r="E409" s="29"/>
      <c r="F409" s="29"/>
    </row>
    <row r="410" spans="2:6">
      <c r="B410" s="41"/>
      <c r="C410" s="27"/>
      <c r="D410" s="28"/>
      <c r="E410" s="29"/>
      <c r="F410" s="29"/>
    </row>
    <row r="411" spans="2:6">
      <c r="B411" s="41"/>
      <c r="C411" s="27"/>
      <c r="D411" s="28"/>
      <c r="E411" s="29"/>
      <c r="F411" s="29"/>
    </row>
    <row r="412" spans="2:6">
      <c r="B412" s="41"/>
      <c r="C412" s="27"/>
      <c r="D412" s="28"/>
      <c r="E412" s="29"/>
      <c r="F412" s="29"/>
    </row>
    <row r="413" spans="2:6">
      <c r="B413" s="41"/>
      <c r="C413" s="27"/>
      <c r="D413" s="28"/>
      <c r="E413" s="29"/>
      <c r="F413" s="29"/>
    </row>
    <row r="414" spans="2:6">
      <c r="B414" s="41"/>
      <c r="C414" s="27"/>
      <c r="D414" s="28"/>
      <c r="E414" s="29"/>
      <c r="F414" s="29"/>
    </row>
    <row r="415" spans="2:6">
      <c r="B415" s="41"/>
      <c r="C415" s="27"/>
      <c r="D415" s="28"/>
      <c r="E415" s="29"/>
      <c r="F415" s="29"/>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41"/>
      <c r="C480" s="27"/>
      <c r="D480" s="28"/>
      <c r="E480" s="29"/>
      <c r="F480" s="29"/>
    </row>
    <row r="481" spans="2:6">
      <c r="B481" s="41"/>
      <c r="C481" s="27"/>
      <c r="D481" s="28"/>
      <c r="E481" s="29"/>
      <c r="F481" s="29"/>
    </row>
    <row r="482" spans="2:6">
      <c r="B482" s="41"/>
      <c r="C482" s="27"/>
      <c r="D482" s="28"/>
      <c r="E482" s="29"/>
      <c r="F482" s="29"/>
    </row>
    <row r="483" spans="2:6">
      <c r="B483" s="41"/>
      <c r="C483" s="27"/>
      <c r="D483" s="28"/>
      <c r="E483" s="29"/>
      <c r="F483" s="29"/>
    </row>
    <row r="484" spans="2:6">
      <c r="B484" s="41"/>
      <c r="C484" s="27"/>
      <c r="D484" s="28"/>
      <c r="E484" s="29"/>
      <c r="F484" s="29"/>
    </row>
    <row r="485" spans="2:6">
      <c r="B485" s="41"/>
      <c r="C485" s="27"/>
      <c r="D485" s="28"/>
      <c r="E485" s="29"/>
      <c r="F485" s="29"/>
    </row>
    <row r="486" spans="2:6">
      <c r="B486" s="41"/>
      <c r="C486" s="27"/>
      <c r="D486" s="28"/>
      <c r="E486" s="29"/>
      <c r="F486" s="29"/>
    </row>
    <row r="487" spans="2:6">
      <c r="B487" s="41"/>
      <c r="C487" s="27"/>
      <c r="D487" s="28"/>
      <c r="E487" s="29"/>
      <c r="F487" s="29"/>
    </row>
    <row r="488" spans="2:6">
      <c r="B488" s="41"/>
      <c r="C488" s="27"/>
      <c r="D488" s="28"/>
      <c r="E488" s="29"/>
      <c r="F488" s="29"/>
    </row>
    <row r="489" spans="2:6">
      <c r="B489" s="41"/>
      <c r="C489" s="27"/>
      <c r="D489" s="28"/>
      <c r="E489" s="29"/>
      <c r="F489" s="29"/>
    </row>
    <row r="490" spans="2:6">
      <c r="B490" s="41"/>
      <c r="C490" s="27"/>
      <c r="D490" s="28"/>
      <c r="E490" s="29"/>
      <c r="F490" s="29"/>
    </row>
    <row r="491" spans="2:6">
      <c r="B491" s="41"/>
      <c r="C491" s="27"/>
      <c r="D491" s="28"/>
      <c r="E491" s="29"/>
      <c r="F491" s="29"/>
    </row>
    <row r="492" spans="2:6">
      <c r="B492" s="41"/>
      <c r="C492" s="27"/>
      <c r="D492" s="28"/>
      <c r="E492" s="29"/>
      <c r="F492" s="29"/>
    </row>
    <row r="493" spans="2:6">
      <c r="B493" s="41"/>
      <c r="C493" s="27"/>
      <c r="D493" s="28"/>
      <c r="E493" s="29"/>
      <c r="F493" s="29"/>
    </row>
    <row r="494" spans="2:6">
      <c r="B494" s="41"/>
      <c r="C494" s="27"/>
      <c r="D494" s="28"/>
      <c r="E494" s="29"/>
      <c r="F494" s="29"/>
    </row>
    <row r="495" spans="2:6">
      <c r="B495" s="41"/>
      <c r="C495" s="27"/>
      <c r="D495" s="28"/>
      <c r="E495" s="29"/>
      <c r="F495" s="29"/>
    </row>
    <row r="496" spans="2:6">
      <c r="B496" s="41"/>
      <c r="C496" s="27"/>
      <c r="D496" s="28"/>
      <c r="E496" s="29"/>
      <c r="F496" s="29"/>
    </row>
    <row r="497" spans="2:6">
      <c r="B497" s="41"/>
      <c r="C497" s="27"/>
      <c r="D497" s="28"/>
      <c r="E497" s="29"/>
      <c r="F497" s="29"/>
    </row>
    <row r="498" spans="2:6">
      <c r="B498" s="41"/>
      <c r="C498" s="27"/>
      <c r="D498" s="28"/>
      <c r="E498" s="29"/>
      <c r="F498" s="29"/>
    </row>
    <row r="499" spans="2:6">
      <c r="B499" s="26"/>
      <c r="C499" s="27"/>
      <c r="D499" s="28"/>
      <c r="E499" s="29"/>
      <c r="F499" s="29"/>
    </row>
    <row r="500" spans="2:6">
      <c r="B500" s="26"/>
      <c r="C500" s="27"/>
      <c r="D500" s="28"/>
      <c r="E500" s="29"/>
      <c r="F500" s="29"/>
    </row>
    <row r="501" spans="2:6">
      <c r="B501" s="26"/>
      <c r="C501" s="27"/>
      <c r="D501" s="28"/>
      <c r="E501" s="29"/>
      <c r="F501" s="29"/>
    </row>
    <row r="502" spans="2:6">
      <c r="B502" s="26"/>
      <c r="C502" s="27"/>
      <c r="D502" s="28"/>
      <c r="E502" s="29"/>
      <c r="F502" s="29"/>
    </row>
    <row r="503" spans="2:6">
      <c r="B503" s="26"/>
      <c r="C503" s="27"/>
      <c r="D503" s="28"/>
      <c r="E503" s="29"/>
      <c r="F503" s="29"/>
    </row>
    <row r="504" spans="2:6">
      <c r="B504" s="26"/>
      <c r="C504" s="27"/>
      <c r="D504" s="28"/>
      <c r="E504" s="29"/>
      <c r="F504" s="29"/>
    </row>
    <row r="505" spans="2:6">
      <c r="B505" s="26"/>
      <c r="C505" s="27"/>
      <c r="D505" s="28"/>
      <c r="E505" s="29"/>
      <c r="F505" s="29"/>
    </row>
    <row r="506" spans="2:6">
      <c r="B506" s="26"/>
      <c r="C506" s="27"/>
      <c r="D506" s="28"/>
      <c r="E506" s="29"/>
      <c r="F506" s="29"/>
    </row>
    <row r="507" spans="2:6">
      <c r="B507" s="26"/>
      <c r="C507" s="27"/>
      <c r="D507" s="28"/>
      <c r="E507" s="29"/>
      <c r="F507" s="29"/>
    </row>
    <row r="508" spans="2:6">
      <c r="B508" s="26"/>
      <c r="C508" s="27"/>
      <c r="D508" s="28"/>
      <c r="E508" s="29"/>
      <c r="F508" s="29"/>
    </row>
    <row r="509" spans="2:6">
      <c r="B509" s="26"/>
      <c r="C509" s="27"/>
      <c r="D509" s="28"/>
      <c r="E509" s="29"/>
      <c r="F509" s="29"/>
    </row>
    <row r="510" spans="2:6">
      <c r="B510" s="26"/>
      <c r="C510" s="27"/>
      <c r="D510" s="28"/>
      <c r="E510" s="29"/>
      <c r="F510" s="29"/>
    </row>
    <row r="511" spans="2:6">
      <c r="B511" s="26"/>
      <c r="C511" s="27"/>
      <c r="D511" s="28"/>
      <c r="E511" s="29"/>
      <c r="F511" s="29"/>
    </row>
    <row r="512" spans="2:6">
      <c r="B512" s="26"/>
      <c r="C512" s="27"/>
      <c r="D512" s="28"/>
      <c r="E512" s="29"/>
      <c r="F512" s="29"/>
    </row>
    <row r="513" spans="2:6">
      <c r="B513" s="26"/>
      <c r="C513" s="27"/>
      <c r="D513" s="28"/>
      <c r="E513" s="29"/>
      <c r="F513" s="29"/>
    </row>
    <row r="514" spans="2:6">
      <c r="B514" s="26"/>
      <c r="C514" s="27"/>
      <c r="D514" s="28"/>
      <c r="E514" s="29"/>
      <c r="F514" s="29"/>
    </row>
    <row r="515" spans="2:6">
      <c r="B515" s="26"/>
      <c r="C515" s="27"/>
      <c r="D515" s="28"/>
      <c r="E515" s="29"/>
      <c r="F515" s="29"/>
    </row>
    <row r="516" spans="2:6">
      <c r="B516" s="26"/>
      <c r="C516" s="27"/>
      <c r="D516" s="28"/>
      <c r="E516" s="29"/>
      <c r="F516" s="29"/>
    </row>
    <row r="517" spans="2:6">
      <c r="B517" s="26"/>
      <c r="C517" s="27"/>
      <c r="D517" s="28"/>
      <c r="E517" s="29"/>
      <c r="F517" s="29"/>
    </row>
    <row r="518" spans="2:6">
      <c r="B518" s="26"/>
      <c r="C518" s="27"/>
      <c r="D518" s="28"/>
      <c r="E518" s="29"/>
      <c r="F518" s="29"/>
    </row>
    <row r="519" spans="2:6">
      <c r="B519" s="26"/>
      <c r="C519" s="27"/>
      <c r="D519" s="28"/>
      <c r="E519" s="29"/>
      <c r="F519" s="29"/>
    </row>
    <row r="520" spans="2:6">
      <c r="B520" s="26"/>
      <c r="C520" s="27"/>
      <c r="D520" s="28"/>
      <c r="E520" s="29"/>
      <c r="F520" s="29"/>
    </row>
    <row r="521" spans="2:6">
      <c r="B521" s="26"/>
      <c r="C521" s="27"/>
      <c r="D521" s="28"/>
      <c r="E521" s="29"/>
      <c r="F521" s="29"/>
    </row>
    <row r="522" spans="2:6">
      <c r="B522" s="26"/>
      <c r="C522" s="27"/>
      <c r="D522" s="28"/>
      <c r="E522" s="29"/>
      <c r="F522" s="29"/>
    </row>
    <row r="523" spans="2:6">
      <c r="B523" s="26"/>
      <c r="C523" s="27"/>
      <c r="D523" s="28"/>
      <c r="E523" s="29"/>
      <c r="F523" s="29"/>
    </row>
    <row r="524" spans="2:6">
      <c r="B524" s="26"/>
      <c r="C524" s="27"/>
      <c r="D524" s="28"/>
      <c r="E524" s="29"/>
      <c r="F524" s="29"/>
    </row>
    <row r="525" spans="2:6">
      <c r="B525" s="26"/>
      <c r="C525" s="27"/>
      <c r="D525" s="28"/>
      <c r="E525" s="29"/>
      <c r="F525" s="29"/>
    </row>
    <row r="526" spans="2:6">
      <c r="B526" s="26"/>
      <c r="C526" s="27"/>
      <c r="D526" s="28"/>
      <c r="E526" s="29"/>
      <c r="F526" s="29"/>
    </row>
    <row r="527" spans="2:6">
      <c r="B527" s="26"/>
      <c r="C527" s="27"/>
      <c r="D527" s="28"/>
      <c r="E527" s="29"/>
      <c r="F527" s="29"/>
    </row>
    <row r="528" spans="2:6">
      <c r="B528" s="26"/>
      <c r="C528" s="27"/>
      <c r="D528" s="28"/>
      <c r="E528" s="29"/>
      <c r="F528" s="29"/>
    </row>
    <row r="529" spans="2:6">
      <c r="B529" s="26"/>
      <c r="C529" s="27"/>
      <c r="D529" s="28"/>
      <c r="E529" s="29"/>
      <c r="F529" s="29"/>
    </row>
    <row r="530" spans="2:6">
      <c r="B530" s="26"/>
      <c r="C530" s="27"/>
      <c r="D530" s="28"/>
      <c r="E530" s="29"/>
      <c r="F530" s="29"/>
    </row>
    <row r="531" spans="2:6">
      <c r="B531" s="26"/>
      <c r="C531" s="27"/>
      <c r="D531" s="28"/>
      <c r="E531" s="29"/>
      <c r="F531" s="29"/>
    </row>
    <row r="532" spans="2:6">
      <c r="B532" s="26"/>
      <c r="C532" s="27"/>
      <c r="D532" s="28"/>
      <c r="E532" s="29"/>
      <c r="F532" s="29"/>
    </row>
    <row r="533" spans="2:6">
      <c r="B533" s="26"/>
      <c r="C533" s="27"/>
      <c r="D533" s="28"/>
      <c r="E533" s="29"/>
      <c r="F533" s="29"/>
    </row>
    <row r="534" spans="2:6">
      <c r="B534" s="26"/>
      <c r="C534" s="27"/>
      <c r="D534" s="28"/>
      <c r="E534" s="29"/>
      <c r="F534" s="29"/>
    </row>
    <row r="535" spans="2:6">
      <c r="B535" s="26"/>
      <c r="C535" s="27"/>
      <c r="D535" s="28"/>
      <c r="E535" s="29"/>
      <c r="F535" s="29"/>
    </row>
    <row r="536" spans="2:6">
      <c r="B536" s="26"/>
      <c r="C536" s="27"/>
      <c r="D536" s="28"/>
      <c r="E536" s="29"/>
      <c r="F536" s="29"/>
    </row>
    <row r="537" spans="2:6">
      <c r="B537" s="26"/>
      <c r="C537" s="27"/>
      <c r="D537" s="28"/>
      <c r="E537" s="29"/>
      <c r="F537" s="29"/>
    </row>
    <row r="538" spans="2:6">
      <c r="B538" s="26"/>
      <c r="C538" s="27"/>
      <c r="D538" s="28"/>
      <c r="E538" s="29"/>
      <c r="F538" s="29"/>
    </row>
    <row r="539" spans="2:6">
      <c r="B539" s="26"/>
      <c r="C539" s="27"/>
      <c r="D539" s="28"/>
      <c r="E539" s="29"/>
      <c r="F539" s="29"/>
    </row>
    <row r="540" spans="2:6">
      <c r="B540" s="26"/>
      <c r="C540" s="27"/>
      <c r="D540" s="28"/>
      <c r="E540" s="29"/>
      <c r="F540" s="29"/>
    </row>
    <row r="541" spans="2:6">
      <c r="B541" s="26"/>
      <c r="C541" s="27"/>
      <c r="D541" s="28"/>
      <c r="E541" s="29"/>
      <c r="F541" s="29"/>
    </row>
    <row r="542" spans="2:6">
      <c r="B542" s="26"/>
      <c r="C542" s="27"/>
      <c r="D542" s="28"/>
      <c r="E542" s="29"/>
      <c r="F542" s="29"/>
    </row>
    <row r="543" spans="2:6">
      <c r="B543" s="26"/>
      <c r="C543" s="27"/>
      <c r="D543" s="28"/>
      <c r="E543" s="29"/>
      <c r="F543" s="29"/>
    </row>
    <row r="544" spans="2:6">
      <c r="B544" s="26"/>
      <c r="C544" s="27"/>
      <c r="D544" s="28"/>
      <c r="E544" s="29"/>
      <c r="F544" s="29"/>
    </row>
    <row r="545" spans="2:6">
      <c r="B545" s="26"/>
      <c r="C545" s="27"/>
      <c r="D545" s="28"/>
      <c r="E545" s="29"/>
      <c r="F545" s="29"/>
    </row>
    <row r="546" spans="2:6">
      <c r="B546" s="26"/>
      <c r="C546" s="27"/>
      <c r="D546" s="28"/>
      <c r="E546" s="29"/>
      <c r="F546" s="29"/>
    </row>
    <row r="547" spans="2:6">
      <c r="B547" s="26"/>
      <c r="C547" s="27"/>
      <c r="D547" s="28"/>
      <c r="E547" s="29"/>
      <c r="F547" s="29"/>
    </row>
    <row r="548" spans="2:6">
      <c r="B548" s="26"/>
      <c r="C548" s="27"/>
      <c r="D548" s="28"/>
      <c r="E548" s="29"/>
      <c r="F548" s="29"/>
    </row>
    <row r="549" spans="2:6">
      <c r="B549" s="26"/>
      <c r="C549" s="27"/>
      <c r="D549" s="28"/>
      <c r="E549" s="29"/>
      <c r="F549" s="29"/>
    </row>
    <row r="550" spans="2:6">
      <c r="B550" s="26"/>
      <c r="C550" s="27"/>
      <c r="D550" s="28"/>
      <c r="E550" s="29"/>
      <c r="F550" s="29"/>
    </row>
    <row r="551" spans="2:6">
      <c r="B551" s="26"/>
      <c r="C551" s="27"/>
      <c r="D551" s="28"/>
      <c r="E551" s="29"/>
      <c r="F551" s="29"/>
    </row>
    <row r="552" spans="2:6">
      <c r="B552" s="26"/>
      <c r="C552" s="27"/>
      <c r="D552" s="28"/>
      <c r="E552" s="29"/>
      <c r="F552" s="29"/>
    </row>
    <row r="553" spans="2:6">
      <c r="B553" s="26"/>
      <c r="C553" s="27"/>
      <c r="D553" s="28"/>
      <c r="E553" s="29"/>
      <c r="F553" s="29"/>
    </row>
    <row r="554" spans="2:6">
      <c r="B554" s="26"/>
      <c r="C554" s="27"/>
      <c r="D554" s="28"/>
      <c r="E554" s="29"/>
      <c r="F554" s="29"/>
    </row>
    <row r="555" spans="2:6">
      <c r="B555" s="26"/>
      <c r="C555" s="27"/>
      <c r="D555" s="28"/>
      <c r="E555" s="29"/>
      <c r="F555" s="29"/>
    </row>
    <row r="556" spans="2:6">
      <c r="B556" s="26"/>
      <c r="C556" s="27"/>
      <c r="D556" s="28"/>
      <c r="E556" s="29"/>
      <c r="F556" s="29"/>
    </row>
    <row r="557" spans="2:6">
      <c r="B557" s="26"/>
      <c r="C557" s="27"/>
      <c r="D557" s="28"/>
      <c r="E557" s="29"/>
      <c r="F557" s="29"/>
    </row>
    <row r="558" spans="2:6">
      <c r="B558" s="26"/>
      <c r="C558" s="27"/>
      <c r="D558" s="28"/>
      <c r="E558" s="29"/>
      <c r="F558" s="29"/>
    </row>
    <row r="559" spans="2:6">
      <c r="B559" s="26"/>
      <c r="C559" s="27"/>
      <c r="D559" s="28"/>
      <c r="E559" s="29"/>
      <c r="F559" s="29"/>
    </row>
    <row r="560" spans="2:6">
      <c r="B560" s="26"/>
      <c r="C560" s="27"/>
      <c r="D560" s="28"/>
      <c r="E560" s="29"/>
      <c r="F560" s="29"/>
    </row>
    <row r="561" spans="2:6">
      <c r="B561" s="26"/>
      <c r="C561" s="27"/>
      <c r="D561" s="28"/>
      <c r="E561" s="29"/>
      <c r="F561" s="29"/>
    </row>
    <row r="562" spans="2:6">
      <c r="B562" s="26"/>
      <c r="C562" s="27"/>
      <c r="D562" s="28"/>
      <c r="E562" s="29"/>
      <c r="F562" s="29"/>
    </row>
    <row r="563" spans="2:6">
      <c r="B563" s="26"/>
      <c r="C563" s="27"/>
      <c r="D563" s="28"/>
      <c r="E563" s="29"/>
      <c r="F563" s="29"/>
    </row>
    <row r="564" spans="2:6">
      <c r="B564" s="26"/>
      <c r="C564" s="27"/>
      <c r="D564" s="28"/>
      <c r="E564" s="29"/>
      <c r="F564" s="29"/>
    </row>
    <row r="565" spans="2:6">
      <c r="B565" s="26"/>
      <c r="C565" s="27"/>
      <c r="D565" s="28"/>
      <c r="E565" s="29"/>
      <c r="F565" s="29"/>
    </row>
    <row r="566" spans="2:6">
      <c r="B566" s="26"/>
      <c r="C566" s="27"/>
      <c r="D566" s="28"/>
      <c r="E566" s="29"/>
      <c r="F566" s="29"/>
    </row>
    <row r="567" spans="2:6">
      <c r="B567" s="26"/>
      <c r="C567" s="27"/>
      <c r="D567" s="28"/>
      <c r="E567" s="29"/>
      <c r="F567" s="29"/>
    </row>
    <row r="568" spans="2:6">
      <c r="B568" s="26"/>
      <c r="C568" s="27"/>
      <c r="D568" s="28"/>
      <c r="E568" s="29"/>
      <c r="F568" s="29"/>
    </row>
    <row r="569" spans="2:6">
      <c r="B569" s="26"/>
      <c r="C569" s="27"/>
      <c r="D569" s="28"/>
      <c r="E569" s="29"/>
      <c r="F569" s="29"/>
    </row>
    <row r="570" spans="2:6">
      <c r="B570" s="26"/>
      <c r="C570" s="27"/>
      <c r="D570" s="28"/>
      <c r="E570" s="29"/>
      <c r="F570" s="29"/>
    </row>
    <row r="571" spans="2:6">
      <c r="B571" s="26"/>
      <c r="C571" s="27"/>
      <c r="D571" s="28"/>
      <c r="E571" s="29"/>
      <c r="F571" s="29"/>
    </row>
    <row r="572" spans="2:6">
      <c r="B572" s="26"/>
      <c r="C572" s="27"/>
      <c r="D572" s="28"/>
      <c r="E572" s="29"/>
      <c r="F572" s="29"/>
    </row>
    <row r="573" spans="2:6">
      <c r="B573" s="26"/>
      <c r="C573" s="27"/>
      <c r="D573" s="28"/>
      <c r="E573" s="29"/>
      <c r="F573" s="29"/>
    </row>
    <row r="574" spans="2:6">
      <c r="B574" s="26"/>
      <c r="C574" s="27"/>
      <c r="D574" s="28"/>
      <c r="E574" s="29"/>
      <c r="F574" s="29"/>
    </row>
    <row r="575" spans="2:6">
      <c r="B575" s="26"/>
      <c r="C575" s="27"/>
      <c r="D575" s="28"/>
      <c r="E575" s="29"/>
      <c r="F575" s="29"/>
    </row>
    <row r="576" spans="2:6">
      <c r="B576" s="26"/>
      <c r="C576" s="27"/>
      <c r="D576" s="28"/>
      <c r="E576" s="29"/>
      <c r="F576" s="29"/>
    </row>
    <row r="577" spans="2:6">
      <c r="B577" s="26"/>
      <c r="C577" s="27"/>
      <c r="D577" s="28"/>
      <c r="E577" s="29"/>
      <c r="F577" s="29"/>
    </row>
    <row r="578" spans="2:6">
      <c r="B578" s="26"/>
      <c r="C578" s="27"/>
      <c r="D578" s="28"/>
      <c r="E578" s="29"/>
      <c r="F578" s="29"/>
    </row>
    <row r="579" spans="2:6">
      <c r="B579" s="26"/>
      <c r="C579" s="27"/>
      <c r="D579" s="28"/>
      <c r="E579" s="29"/>
      <c r="F579" s="29"/>
    </row>
    <row r="580" spans="2:6">
      <c r="B580" s="26"/>
      <c r="C580" s="27"/>
      <c r="D580" s="28"/>
      <c r="E580" s="29"/>
      <c r="F580" s="29"/>
    </row>
    <row r="581" spans="2:6">
      <c r="B581" s="26"/>
      <c r="C581" s="27"/>
      <c r="D581" s="28"/>
      <c r="E581" s="29"/>
      <c r="F581" s="29"/>
    </row>
    <row r="582" spans="2:6">
      <c r="B582" s="26"/>
      <c r="C582" s="27"/>
      <c r="D582" s="28"/>
      <c r="E582" s="29"/>
      <c r="F582" s="29"/>
    </row>
    <row r="583" spans="2:6">
      <c r="B583" s="26"/>
      <c r="C583" s="27"/>
      <c r="D583" s="28"/>
      <c r="E583" s="29"/>
      <c r="F583" s="29"/>
    </row>
    <row r="584" spans="2:6">
      <c r="B584" s="26"/>
      <c r="C584" s="27"/>
      <c r="D584" s="28"/>
      <c r="E584" s="29"/>
      <c r="F584" s="29"/>
    </row>
    <row r="585" spans="2:6">
      <c r="B585" s="26"/>
      <c r="C585" s="27"/>
      <c r="D585" s="28"/>
      <c r="E585" s="29"/>
      <c r="F585" s="29"/>
    </row>
    <row r="586" spans="2:6">
      <c r="B586" s="26"/>
      <c r="C586" s="27"/>
      <c r="D586" s="28"/>
      <c r="E586" s="29"/>
      <c r="F586" s="29"/>
    </row>
    <row r="587" spans="2:6">
      <c r="B587" s="26"/>
      <c r="C587" s="27"/>
      <c r="D587" s="28"/>
      <c r="E587" s="29"/>
      <c r="F587" s="29"/>
    </row>
    <row r="588" spans="2:6">
      <c r="B588" s="26"/>
      <c r="C588" s="27"/>
      <c r="D588" s="28"/>
      <c r="E588" s="29"/>
      <c r="F588" s="29"/>
    </row>
    <row r="589" spans="2:6">
      <c r="B589" s="26"/>
      <c r="C589" s="27"/>
      <c r="D589" s="28"/>
      <c r="E589" s="29"/>
      <c r="F589" s="29"/>
    </row>
    <row r="590" spans="2:6">
      <c r="B590" s="26"/>
      <c r="C590" s="27"/>
      <c r="D590" s="28"/>
      <c r="E590" s="29"/>
      <c r="F590" s="29"/>
    </row>
    <row r="591" spans="2:6">
      <c r="B591" s="26"/>
      <c r="C591" s="27"/>
      <c r="D591" s="28"/>
      <c r="E591" s="29"/>
      <c r="F591" s="29"/>
    </row>
    <row r="592" spans="2:6">
      <c r="B592" s="26"/>
      <c r="C592" s="27"/>
      <c r="D592" s="28"/>
      <c r="E592" s="29"/>
      <c r="F592" s="29"/>
    </row>
    <row r="593" spans="2:6">
      <c r="B593" s="26"/>
      <c r="C593" s="27"/>
      <c r="D593" s="28"/>
      <c r="E593" s="29"/>
      <c r="F593" s="29"/>
    </row>
    <row r="594" spans="2:6">
      <c r="B594" s="26"/>
      <c r="C594" s="27"/>
      <c r="D594" s="28"/>
      <c r="E594" s="29"/>
      <c r="F594" s="29"/>
    </row>
    <row r="595" spans="2:6">
      <c r="B595" s="26"/>
      <c r="C595" s="27"/>
      <c r="D595" s="28"/>
      <c r="E595" s="29"/>
      <c r="F595" s="29"/>
    </row>
    <row r="596" spans="2:6">
      <c r="B596" s="26"/>
      <c r="C596" s="27"/>
      <c r="D596" s="28"/>
      <c r="E596" s="29"/>
      <c r="F596" s="29"/>
    </row>
    <row r="597" spans="2:6">
      <c r="B597" s="26"/>
      <c r="C597" s="27"/>
      <c r="D597" s="28"/>
      <c r="E597" s="29"/>
      <c r="F597" s="29"/>
    </row>
    <row r="598" spans="2:6">
      <c r="B598" s="26"/>
      <c r="C598" s="27"/>
      <c r="D598" s="28"/>
      <c r="E598" s="29"/>
      <c r="F598" s="29"/>
    </row>
    <row r="599" spans="2:6">
      <c r="B599" s="26"/>
      <c r="C599" s="27"/>
      <c r="D599" s="28"/>
      <c r="E599" s="29"/>
      <c r="F599" s="29"/>
    </row>
    <row r="600" spans="2:6">
      <c r="B600" s="26"/>
      <c r="C600" s="27"/>
      <c r="D600" s="28"/>
      <c r="E600" s="29"/>
      <c r="F600" s="29"/>
    </row>
    <row r="601" spans="2:6">
      <c r="B601" s="26"/>
      <c r="C601" s="27"/>
      <c r="D601" s="28"/>
      <c r="E601" s="29"/>
      <c r="F601" s="29"/>
    </row>
    <row r="602" spans="2:6">
      <c r="B602" s="26"/>
      <c r="C602" s="27"/>
      <c r="D602" s="28"/>
      <c r="E602" s="29"/>
      <c r="F602" s="29"/>
    </row>
    <row r="603" spans="2:6">
      <c r="B603" s="26"/>
      <c r="C603" s="27"/>
      <c r="D603" s="28"/>
      <c r="E603" s="29"/>
      <c r="F603" s="29"/>
    </row>
    <row r="604" spans="2:6">
      <c r="B604" s="26"/>
      <c r="C604" s="27"/>
      <c r="D604" s="28"/>
      <c r="E604" s="29"/>
      <c r="F604" s="29"/>
    </row>
    <row r="605" spans="2:6">
      <c r="B605" s="26"/>
      <c r="C605" s="27"/>
      <c r="D605" s="28"/>
      <c r="E605" s="29"/>
      <c r="F605" s="29"/>
    </row>
    <row r="606" spans="2:6">
      <c r="B606" s="26"/>
      <c r="C606" s="27"/>
      <c r="D606" s="28"/>
      <c r="E606" s="29"/>
      <c r="F606" s="29"/>
    </row>
    <row r="607" spans="2:6">
      <c r="B607" s="26"/>
      <c r="C607" s="27"/>
      <c r="D607" s="28"/>
      <c r="E607" s="29"/>
      <c r="F607" s="29"/>
    </row>
    <row r="608" spans="2:6">
      <c r="B608" s="26"/>
      <c r="C608" s="27"/>
      <c r="D608" s="28"/>
      <c r="E608" s="29"/>
      <c r="F608" s="29"/>
    </row>
    <row r="609" spans="2:6">
      <c r="B609" s="26"/>
      <c r="C609" s="27"/>
      <c r="D609" s="28"/>
      <c r="E609" s="29"/>
      <c r="F609" s="29"/>
    </row>
    <row r="610" spans="2:6">
      <c r="B610" s="26"/>
      <c r="C610" s="27"/>
      <c r="D610" s="28"/>
      <c r="E610" s="29"/>
      <c r="F610" s="29"/>
    </row>
    <row r="611" spans="2:6">
      <c r="B611" s="26"/>
      <c r="C611" s="27"/>
      <c r="D611" s="28"/>
      <c r="E611" s="29"/>
      <c r="F611" s="29"/>
    </row>
    <row r="612" spans="2:6">
      <c r="B612" s="26"/>
      <c r="C612" s="27"/>
      <c r="D612" s="28"/>
      <c r="E612" s="29"/>
      <c r="F612" s="29"/>
    </row>
    <row r="613" spans="2:6">
      <c r="B613" s="26"/>
      <c r="C613" s="27"/>
      <c r="D613" s="28"/>
      <c r="E613" s="29"/>
      <c r="F613" s="29"/>
    </row>
    <row r="614" spans="2:6">
      <c r="B614" s="26"/>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1"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+Wochenübersicht!B11</f>
        <v>45309</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c r="B7" s="6" t="s">
        <v>14</v>
      </c>
      <c r="C7" s="7">
        <f>+SUM(C8:C1048576)</f>
        <v>8540</v>
      </c>
      <c r="D7" s="24">
        <f>+SUMPRODUCT(C8:C19989,D8:D19989)/C7</f>
        <v>22.524004683840751</v>
      </c>
      <c r="E7" s="8" t="s">
        <v>0</v>
      </c>
      <c r="F7" s="30"/>
      <c r="H7" s="25"/>
    </row>
    <row r="8" spans="1:8">
      <c r="B8" s="41">
        <v>45309.341930358794</v>
      </c>
      <c r="C8" s="42">
        <v>420</v>
      </c>
      <c r="D8" s="44">
        <v>22.28</v>
      </c>
      <c r="E8" s="43" t="s">
        <v>0</v>
      </c>
      <c r="F8" s="43" t="s">
        <v>15</v>
      </c>
    </row>
    <row r="9" spans="1:8">
      <c r="B9" s="41">
        <v>45309.342212928241</v>
      </c>
      <c r="C9" s="42">
        <v>140</v>
      </c>
      <c r="D9" s="44">
        <v>22.28</v>
      </c>
      <c r="E9" s="43" t="s">
        <v>0</v>
      </c>
      <c r="F9" s="43" t="s">
        <v>15</v>
      </c>
    </row>
    <row r="10" spans="1:8">
      <c r="B10" s="41">
        <v>45309.343112615737</v>
      </c>
      <c r="C10" s="42">
        <v>140</v>
      </c>
      <c r="D10" s="44">
        <v>22.44</v>
      </c>
      <c r="E10" s="43" t="s">
        <v>0</v>
      </c>
      <c r="F10" s="43" t="s">
        <v>15</v>
      </c>
    </row>
    <row r="11" spans="1:8">
      <c r="B11" s="41">
        <v>45309.343380011574</v>
      </c>
      <c r="C11" s="42">
        <v>70</v>
      </c>
      <c r="D11" s="44">
        <v>22.38</v>
      </c>
      <c r="E11" s="43" t="s">
        <v>0</v>
      </c>
      <c r="F11" s="43" t="s">
        <v>15</v>
      </c>
    </row>
    <row r="12" spans="1:8">
      <c r="B12" s="41">
        <v>45309.348990972219</v>
      </c>
      <c r="C12" s="42">
        <v>70</v>
      </c>
      <c r="D12" s="44">
        <v>22.48</v>
      </c>
      <c r="E12" s="43" t="s">
        <v>0</v>
      </c>
      <c r="F12" s="43" t="s">
        <v>15</v>
      </c>
    </row>
    <row r="13" spans="1:8">
      <c r="B13" s="41">
        <v>45309.357209108799</v>
      </c>
      <c r="C13" s="42">
        <v>3</v>
      </c>
      <c r="D13" s="44">
        <v>22.44</v>
      </c>
      <c r="E13" s="43" t="s">
        <v>0</v>
      </c>
      <c r="F13" s="43" t="s">
        <v>15</v>
      </c>
    </row>
    <row r="14" spans="1:8">
      <c r="B14" s="41">
        <v>45309.357209108799</v>
      </c>
      <c r="C14" s="42">
        <v>67</v>
      </c>
      <c r="D14" s="44">
        <v>22.44</v>
      </c>
      <c r="E14" s="43" t="s">
        <v>0</v>
      </c>
      <c r="F14" s="43" t="s">
        <v>15</v>
      </c>
    </row>
    <row r="15" spans="1:8">
      <c r="B15" s="41">
        <v>45309.35874236111</v>
      </c>
      <c r="C15" s="42">
        <v>70</v>
      </c>
      <c r="D15" s="44">
        <v>22.44</v>
      </c>
      <c r="E15" s="43" t="s">
        <v>0</v>
      </c>
      <c r="F15" s="43" t="s">
        <v>15</v>
      </c>
    </row>
    <row r="16" spans="1:8">
      <c r="B16" s="41">
        <v>45309.364352199074</v>
      </c>
      <c r="C16" s="42">
        <v>44</v>
      </c>
      <c r="D16" s="44">
        <v>22.4</v>
      </c>
      <c r="E16" s="43" t="s">
        <v>0</v>
      </c>
      <c r="F16" s="43" t="s">
        <v>15</v>
      </c>
    </row>
    <row r="17" spans="2:6">
      <c r="B17" s="41">
        <v>45309.364352233795</v>
      </c>
      <c r="C17" s="42">
        <v>26</v>
      </c>
      <c r="D17" s="44">
        <v>22.4</v>
      </c>
      <c r="E17" s="43" t="s">
        <v>0</v>
      </c>
      <c r="F17" s="43" t="s">
        <v>15</v>
      </c>
    </row>
    <row r="18" spans="2:6">
      <c r="B18" s="41">
        <v>45309.384489780095</v>
      </c>
      <c r="C18" s="42">
        <v>70</v>
      </c>
      <c r="D18" s="44">
        <v>22.56</v>
      </c>
      <c r="E18" s="43" t="s">
        <v>0</v>
      </c>
      <c r="F18" s="43" t="s">
        <v>15</v>
      </c>
    </row>
    <row r="19" spans="2:6">
      <c r="B19" s="41">
        <v>45309.38478792824</v>
      </c>
      <c r="C19" s="42">
        <v>70</v>
      </c>
      <c r="D19" s="44">
        <v>22.58</v>
      </c>
      <c r="E19" s="43" t="s">
        <v>0</v>
      </c>
      <c r="F19" s="43" t="s">
        <v>15</v>
      </c>
    </row>
    <row r="20" spans="2:6">
      <c r="B20" s="41">
        <v>45309.385081446759</v>
      </c>
      <c r="C20" s="42">
        <v>70</v>
      </c>
      <c r="D20" s="44">
        <v>22.5</v>
      </c>
      <c r="E20" s="43" t="s">
        <v>0</v>
      </c>
      <c r="F20" s="43" t="s">
        <v>15</v>
      </c>
    </row>
    <row r="21" spans="2:6">
      <c r="B21" s="41">
        <v>45309.385382175926</v>
      </c>
      <c r="C21" s="42">
        <v>70</v>
      </c>
      <c r="D21" s="44">
        <v>22.48</v>
      </c>
      <c r="E21" s="43" t="s">
        <v>0</v>
      </c>
      <c r="F21" s="43" t="s">
        <v>15</v>
      </c>
    </row>
    <row r="22" spans="2:6">
      <c r="B22" s="41">
        <v>45309.385847569443</v>
      </c>
      <c r="C22" s="42">
        <v>57</v>
      </c>
      <c r="D22" s="44">
        <v>22.48</v>
      </c>
      <c r="E22" s="43" t="s">
        <v>0</v>
      </c>
      <c r="F22" s="43" t="s">
        <v>15</v>
      </c>
    </row>
    <row r="23" spans="2:6">
      <c r="B23" s="41">
        <v>45309.387281828705</v>
      </c>
      <c r="C23" s="42">
        <v>76</v>
      </c>
      <c r="D23" s="44">
        <v>22.34</v>
      </c>
      <c r="E23" s="43" t="s">
        <v>0</v>
      </c>
      <c r="F23" s="43" t="s">
        <v>15</v>
      </c>
    </row>
    <row r="24" spans="2:6">
      <c r="B24" s="41">
        <v>45309.388400578704</v>
      </c>
      <c r="C24" s="42">
        <v>357</v>
      </c>
      <c r="D24" s="44">
        <v>22.38</v>
      </c>
      <c r="E24" s="43" t="s">
        <v>0</v>
      </c>
      <c r="F24" s="43" t="s">
        <v>15</v>
      </c>
    </row>
    <row r="25" spans="2:6">
      <c r="B25" s="41">
        <v>45309.389167280089</v>
      </c>
      <c r="C25" s="42">
        <v>94</v>
      </c>
      <c r="D25" s="44">
        <v>22.3</v>
      </c>
      <c r="E25" s="43" t="s">
        <v>0</v>
      </c>
      <c r="F25" s="43" t="s">
        <v>15</v>
      </c>
    </row>
    <row r="26" spans="2:6">
      <c r="B26" s="41">
        <v>45309.389508761575</v>
      </c>
      <c r="C26" s="42">
        <v>186</v>
      </c>
      <c r="D26" s="44">
        <v>22.32</v>
      </c>
      <c r="E26" s="43" t="s">
        <v>0</v>
      </c>
      <c r="F26" s="43" t="s">
        <v>15</v>
      </c>
    </row>
    <row r="27" spans="2:6">
      <c r="B27" s="41">
        <v>45309.391703622685</v>
      </c>
      <c r="C27" s="42">
        <v>70</v>
      </c>
      <c r="D27" s="44">
        <v>22.28</v>
      </c>
      <c r="E27" s="43" t="s">
        <v>0</v>
      </c>
      <c r="F27" s="43" t="s">
        <v>15</v>
      </c>
    </row>
    <row r="28" spans="2:6">
      <c r="B28" s="41">
        <v>45309.391975659724</v>
      </c>
      <c r="C28" s="42">
        <v>70</v>
      </c>
      <c r="D28" s="44">
        <v>22.3</v>
      </c>
      <c r="E28" s="43" t="s">
        <v>0</v>
      </c>
      <c r="F28" s="43" t="s">
        <v>15</v>
      </c>
    </row>
    <row r="29" spans="2:6">
      <c r="B29" s="41">
        <v>45309.392246180556</v>
      </c>
      <c r="C29" s="42">
        <v>137</v>
      </c>
      <c r="D29" s="44">
        <v>22.32</v>
      </c>
      <c r="E29" s="43" t="s">
        <v>0</v>
      </c>
      <c r="F29" s="43" t="s">
        <v>15</v>
      </c>
    </row>
    <row r="30" spans="2:6">
      <c r="B30" s="41">
        <v>45309.394012303237</v>
      </c>
      <c r="C30" s="42">
        <v>73</v>
      </c>
      <c r="D30" s="44">
        <v>22.26</v>
      </c>
      <c r="E30" s="43" t="s">
        <v>0</v>
      </c>
      <c r="F30" s="43" t="s">
        <v>15</v>
      </c>
    </row>
    <row r="31" spans="2:6">
      <c r="B31" s="41">
        <v>45309.394319710649</v>
      </c>
      <c r="C31" s="42">
        <v>70</v>
      </c>
      <c r="D31" s="44">
        <v>22.28</v>
      </c>
      <c r="E31" s="43" t="s">
        <v>0</v>
      </c>
      <c r="F31" s="43" t="s">
        <v>15</v>
      </c>
    </row>
    <row r="32" spans="2:6">
      <c r="B32" s="41">
        <v>45309.394866747687</v>
      </c>
      <c r="C32" s="42">
        <v>280</v>
      </c>
      <c r="D32" s="44">
        <v>22.36</v>
      </c>
      <c r="E32" s="43" t="s">
        <v>0</v>
      </c>
      <c r="F32" s="43" t="s">
        <v>15</v>
      </c>
    </row>
    <row r="33" spans="2:6">
      <c r="B33" s="41">
        <v>45309.395132060185</v>
      </c>
      <c r="C33" s="42">
        <v>70</v>
      </c>
      <c r="D33" s="44">
        <v>22.36</v>
      </c>
      <c r="E33" s="43" t="s">
        <v>0</v>
      </c>
      <c r="F33" s="43" t="s">
        <v>15</v>
      </c>
    </row>
    <row r="34" spans="2:6">
      <c r="B34" s="41">
        <v>45309.395403090275</v>
      </c>
      <c r="C34" s="42">
        <v>210</v>
      </c>
      <c r="D34" s="44">
        <v>22.4</v>
      </c>
      <c r="E34" s="43" t="s">
        <v>0</v>
      </c>
      <c r="F34" s="43" t="s">
        <v>15</v>
      </c>
    </row>
    <row r="35" spans="2:6">
      <c r="B35" s="41">
        <v>45309.395853321759</v>
      </c>
      <c r="C35" s="42">
        <v>70</v>
      </c>
      <c r="D35" s="44">
        <v>22.42</v>
      </c>
      <c r="E35" s="43" t="s">
        <v>0</v>
      </c>
      <c r="F35" s="43" t="s">
        <v>15</v>
      </c>
    </row>
    <row r="36" spans="2:6">
      <c r="B36" s="41">
        <v>45309.396419826386</v>
      </c>
      <c r="C36" s="42">
        <v>70</v>
      </c>
      <c r="D36" s="44">
        <v>22.44</v>
      </c>
      <c r="E36" s="43" t="s">
        <v>0</v>
      </c>
      <c r="F36" s="43" t="s">
        <v>15</v>
      </c>
    </row>
    <row r="37" spans="2:6">
      <c r="B37" s="41">
        <v>45309.399018668984</v>
      </c>
      <c r="C37" s="42">
        <v>140</v>
      </c>
      <c r="D37" s="44">
        <v>22.44</v>
      </c>
      <c r="E37" s="43" t="s">
        <v>0</v>
      </c>
      <c r="F37" s="43" t="s">
        <v>15</v>
      </c>
    </row>
    <row r="38" spans="2:6">
      <c r="B38" s="41">
        <v>45309.40396304398</v>
      </c>
      <c r="C38" s="42">
        <v>140</v>
      </c>
      <c r="D38" s="44">
        <v>22.52</v>
      </c>
      <c r="E38" s="43" t="s">
        <v>0</v>
      </c>
      <c r="F38" s="43" t="s">
        <v>15</v>
      </c>
    </row>
    <row r="39" spans="2:6">
      <c r="B39" s="41">
        <v>45309.404409178242</v>
      </c>
      <c r="C39" s="42">
        <v>210</v>
      </c>
      <c r="D39" s="44">
        <v>22.5</v>
      </c>
      <c r="E39" s="43" t="s">
        <v>0</v>
      </c>
      <c r="F39" s="43" t="s">
        <v>15</v>
      </c>
    </row>
    <row r="40" spans="2:6">
      <c r="B40" s="41">
        <v>45309.404666979164</v>
      </c>
      <c r="C40" s="42">
        <v>70</v>
      </c>
      <c r="D40" s="44">
        <v>22.5</v>
      </c>
      <c r="E40" s="43" t="s">
        <v>0</v>
      </c>
      <c r="F40" s="43" t="s">
        <v>15</v>
      </c>
    </row>
    <row r="41" spans="2:6">
      <c r="B41" s="41">
        <v>45309.405357256946</v>
      </c>
      <c r="C41" s="42">
        <v>140</v>
      </c>
      <c r="D41" s="44">
        <v>22.52</v>
      </c>
      <c r="E41" s="43" t="s">
        <v>0</v>
      </c>
      <c r="F41" s="43" t="s">
        <v>15</v>
      </c>
    </row>
    <row r="42" spans="2:6">
      <c r="B42" s="41">
        <v>45309.406424224537</v>
      </c>
      <c r="C42" s="42">
        <v>70</v>
      </c>
      <c r="D42" s="44">
        <v>22.5</v>
      </c>
      <c r="E42" s="43" t="s">
        <v>0</v>
      </c>
      <c r="F42" s="43" t="s">
        <v>15</v>
      </c>
    </row>
    <row r="43" spans="2:6">
      <c r="B43" s="41">
        <v>45309.406972534722</v>
      </c>
      <c r="C43" s="42">
        <v>70</v>
      </c>
      <c r="D43" s="44">
        <v>22.48</v>
      </c>
      <c r="E43" s="43" t="s">
        <v>0</v>
      </c>
      <c r="F43" s="43" t="s">
        <v>15</v>
      </c>
    </row>
    <row r="44" spans="2:6">
      <c r="B44" s="41">
        <v>45309.407395833332</v>
      </c>
      <c r="C44" s="42">
        <v>58</v>
      </c>
      <c r="D44" s="44">
        <v>22.46</v>
      </c>
      <c r="E44" s="43" t="s">
        <v>0</v>
      </c>
      <c r="F44" s="43" t="s">
        <v>15</v>
      </c>
    </row>
    <row r="45" spans="2:6">
      <c r="B45" s="41">
        <v>45309.408155868055</v>
      </c>
      <c r="C45" s="42">
        <v>82</v>
      </c>
      <c r="D45" s="44">
        <v>22.46</v>
      </c>
      <c r="E45" s="43" t="s">
        <v>0</v>
      </c>
      <c r="F45" s="43" t="s">
        <v>15</v>
      </c>
    </row>
    <row r="46" spans="2:6">
      <c r="B46" s="41">
        <v>45309.408804942126</v>
      </c>
      <c r="C46" s="42">
        <v>100</v>
      </c>
      <c r="D46" s="44">
        <v>22.54</v>
      </c>
      <c r="E46" s="43" t="s">
        <v>0</v>
      </c>
      <c r="F46" s="43" t="s">
        <v>15</v>
      </c>
    </row>
    <row r="47" spans="2:6">
      <c r="B47" s="41">
        <v>45309.408804976854</v>
      </c>
      <c r="C47" s="42">
        <v>64</v>
      </c>
      <c r="D47" s="44">
        <v>22.54</v>
      </c>
      <c r="E47" s="43" t="s">
        <v>0</v>
      </c>
      <c r="F47" s="43" t="s">
        <v>15</v>
      </c>
    </row>
    <row r="48" spans="2:6">
      <c r="B48" s="41">
        <v>45309.408804976854</v>
      </c>
      <c r="C48" s="42">
        <v>16</v>
      </c>
      <c r="D48" s="44">
        <v>22.54</v>
      </c>
      <c r="E48" s="43" t="s">
        <v>0</v>
      </c>
      <c r="F48" s="43" t="s">
        <v>15</v>
      </c>
    </row>
    <row r="49" spans="2:6">
      <c r="B49" s="41">
        <v>45309.408805011575</v>
      </c>
      <c r="C49" s="42">
        <v>64</v>
      </c>
      <c r="D49" s="44">
        <v>22.54</v>
      </c>
      <c r="E49" s="43" t="s">
        <v>0</v>
      </c>
      <c r="F49" s="43" t="s">
        <v>15</v>
      </c>
    </row>
    <row r="50" spans="2:6">
      <c r="B50" s="41">
        <v>45309.408805057872</v>
      </c>
      <c r="C50" s="42">
        <v>64</v>
      </c>
      <c r="D50" s="44">
        <v>22.54</v>
      </c>
      <c r="E50" s="43" t="s">
        <v>0</v>
      </c>
      <c r="F50" s="43" t="s">
        <v>15</v>
      </c>
    </row>
    <row r="51" spans="2:6">
      <c r="B51" s="41">
        <v>45309.408805057872</v>
      </c>
      <c r="C51" s="42">
        <v>64</v>
      </c>
      <c r="D51" s="44">
        <v>22.54</v>
      </c>
      <c r="E51" s="43" t="s">
        <v>0</v>
      </c>
      <c r="F51" s="43" t="s">
        <v>15</v>
      </c>
    </row>
    <row r="52" spans="2:6">
      <c r="B52" s="41">
        <v>45309.408805092593</v>
      </c>
      <c r="C52" s="42">
        <v>84</v>
      </c>
      <c r="D52" s="44">
        <v>22.54</v>
      </c>
      <c r="E52" s="43" t="s">
        <v>0</v>
      </c>
      <c r="F52" s="43" t="s">
        <v>15</v>
      </c>
    </row>
    <row r="53" spans="2:6">
      <c r="B53" s="41">
        <v>45309.408805127314</v>
      </c>
      <c r="C53" s="42">
        <v>104</v>
      </c>
      <c r="D53" s="44">
        <v>22.54</v>
      </c>
      <c r="E53" s="43" t="s">
        <v>0</v>
      </c>
      <c r="F53" s="43" t="s">
        <v>15</v>
      </c>
    </row>
    <row r="54" spans="2:6">
      <c r="B54" s="41">
        <v>45309.409218437497</v>
      </c>
      <c r="C54" s="42">
        <v>210</v>
      </c>
      <c r="D54" s="44">
        <v>22.5</v>
      </c>
      <c r="E54" s="43" t="s">
        <v>0</v>
      </c>
      <c r="F54" s="43" t="s">
        <v>15</v>
      </c>
    </row>
    <row r="55" spans="2:6">
      <c r="B55" s="41">
        <v>45309.409369363428</v>
      </c>
      <c r="C55" s="42">
        <v>560</v>
      </c>
      <c r="D55" s="44">
        <v>22.48</v>
      </c>
      <c r="E55" s="43" t="s">
        <v>0</v>
      </c>
      <c r="F55" s="43" t="s">
        <v>15</v>
      </c>
    </row>
    <row r="56" spans="2:6">
      <c r="B56" s="41">
        <v>45309.409635682867</v>
      </c>
      <c r="C56" s="42">
        <v>70</v>
      </c>
      <c r="D56" s="44">
        <v>22.48</v>
      </c>
      <c r="E56" s="43" t="s">
        <v>0</v>
      </c>
      <c r="F56" s="43" t="s">
        <v>15</v>
      </c>
    </row>
    <row r="57" spans="2:6">
      <c r="B57" s="41">
        <v>45309.409923344909</v>
      </c>
      <c r="C57" s="42">
        <v>490</v>
      </c>
      <c r="D57" s="44">
        <v>22.6</v>
      </c>
      <c r="E57" s="43" t="s">
        <v>0</v>
      </c>
      <c r="F57" s="43" t="s">
        <v>15</v>
      </c>
    </row>
    <row r="58" spans="2:6">
      <c r="B58" s="41">
        <v>45309.410194872682</v>
      </c>
      <c r="C58" s="42">
        <v>70</v>
      </c>
      <c r="D58" s="44">
        <v>22.56</v>
      </c>
      <c r="E58" s="43" t="s">
        <v>0</v>
      </c>
      <c r="F58" s="43" t="s">
        <v>15</v>
      </c>
    </row>
    <row r="59" spans="2:6">
      <c r="B59" s="41">
        <v>45309.410513391202</v>
      </c>
      <c r="C59" s="42">
        <v>210</v>
      </c>
      <c r="D59" s="44">
        <v>22.58</v>
      </c>
      <c r="E59" s="43" t="s">
        <v>0</v>
      </c>
      <c r="F59" s="43" t="s">
        <v>15</v>
      </c>
    </row>
    <row r="60" spans="2:6">
      <c r="B60" s="41">
        <v>45309.411018715276</v>
      </c>
      <c r="C60" s="42">
        <v>140</v>
      </c>
      <c r="D60" s="44">
        <v>22.54</v>
      </c>
      <c r="E60" s="43" t="s">
        <v>0</v>
      </c>
      <c r="F60" s="43" t="s">
        <v>15</v>
      </c>
    </row>
    <row r="61" spans="2:6">
      <c r="B61" s="41">
        <v>45309.41154710648</v>
      </c>
      <c r="C61" s="42">
        <v>180</v>
      </c>
      <c r="D61" s="44">
        <v>22.68</v>
      </c>
      <c r="E61" s="43" t="s">
        <v>0</v>
      </c>
      <c r="F61" s="43" t="s">
        <v>15</v>
      </c>
    </row>
    <row r="62" spans="2:6">
      <c r="B62" s="41">
        <v>45309.411547141201</v>
      </c>
      <c r="C62" s="42">
        <v>170</v>
      </c>
      <c r="D62" s="44">
        <v>22.68</v>
      </c>
      <c r="E62" s="43" t="s">
        <v>0</v>
      </c>
      <c r="F62" s="43" t="s">
        <v>15</v>
      </c>
    </row>
    <row r="63" spans="2:6">
      <c r="B63" s="41">
        <v>45309.411860995373</v>
      </c>
      <c r="C63" s="42">
        <v>169</v>
      </c>
      <c r="D63" s="44">
        <v>22.82</v>
      </c>
      <c r="E63" s="43" t="s">
        <v>0</v>
      </c>
      <c r="F63" s="43" t="s">
        <v>15</v>
      </c>
    </row>
    <row r="64" spans="2:6">
      <c r="B64" s="41">
        <v>45309.411861030094</v>
      </c>
      <c r="C64" s="42">
        <v>54</v>
      </c>
      <c r="D64" s="44">
        <v>22.82</v>
      </c>
      <c r="E64" s="43" t="s">
        <v>0</v>
      </c>
      <c r="F64" s="43" t="s">
        <v>15</v>
      </c>
    </row>
    <row r="65" spans="2:6">
      <c r="B65" s="41">
        <v>45309.411861076391</v>
      </c>
      <c r="C65" s="42">
        <v>54</v>
      </c>
      <c r="D65" s="44">
        <v>22.82</v>
      </c>
      <c r="E65" s="43" t="s">
        <v>0</v>
      </c>
      <c r="F65" s="43" t="s">
        <v>15</v>
      </c>
    </row>
    <row r="66" spans="2:6">
      <c r="B66" s="41">
        <v>45309.411861111112</v>
      </c>
      <c r="C66" s="42">
        <v>53</v>
      </c>
      <c r="D66" s="44">
        <v>22.82</v>
      </c>
      <c r="E66" s="43" t="s">
        <v>0</v>
      </c>
      <c r="F66" s="43" t="s">
        <v>15</v>
      </c>
    </row>
    <row r="67" spans="2:6">
      <c r="B67" s="41">
        <v>45309.411861145833</v>
      </c>
      <c r="C67" s="42">
        <v>32</v>
      </c>
      <c r="D67" s="44">
        <v>22.82</v>
      </c>
      <c r="E67" s="43" t="s">
        <v>0</v>
      </c>
      <c r="F67" s="43" t="s">
        <v>15</v>
      </c>
    </row>
    <row r="68" spans="2:6">
      <c r="B68" s="41">
        <v>45309.411861145833</v>
      </c>
      <c r="C68" s="42">
        <v>53</v>
      </c>
      <c r="D68" s="44">
        <v>22.82</v>
      </c>
      <c r="E68" s="43" t="s">
        <v>0</v>
      </c>
      <c r="F68" s="43" t="s">
        <v>15</v>
      </c>
    </row>
    <row r="69" spans="2:6">
      <c r="B69" s="41">
        <v>45309.411861192129</v>
      </c>
      <c r="C69" s="42">
        <v>42</v>
      </c>
      <c r="D69" s="44">
        <v>22.82</v>
      </c>
      <c r="E69" s="43" t="s">
        <v>0</v>
      </c>
      <c r="F69" s="43" t="s">
        <v>15</v>
      </c>
    </row>
    <row r="70" spans="2:6">
      <c r="B70" s="41">
        <v>45309.411861192129</v>
      </c>
      <c r="C70" s="42">
        <v>63</v>
      </c>
      <c r="D70" s="44">
        <v>22.82</v>
      </c>
      <c r="E70" s="43" t="s">
        <v>0</v>
      </c>
      <c r="F70" s="43" t="s">
        <v>15</v>
      </c>
    </row>
    <row r="71" spans="2:6">
      <c r="B71" s="41">
        <v>45309.41186122685</v>
      </c>
      <c r="C71" s="42">
        <v>32</v>
      </c>
      <c r="D71" s="44">
        <v>22.82</v>
      </c>
      <c r="E71" s="43" t="s">
        <v>0</v>
      </c>
      <c r="F71" s="43" t="s">
        <v>15</v>
      </c>
    </row>
    <row r="72" spans="2:6">
      <c r="B72" s="41">
        <v>45309.411861261571</v>
      </c>
      <c r="C72" s="42">
        <v>32</v>
      </c>
      <c r="D72" s="44">
        <v>22.82</v>
      </c>
      <c r="E72" s="43" t="s">
        <v>0</v>
      </c>
      <c r="F72" s="43" t="s">
        <v>15</v>
      </c>
    </row>
    <row r="73" spans="2:6">
      <c r="B73" s="41">
        <v>45309.411861307868</v>
      </c>
      <c r="C73" s="42">
        <v>43</v>
      </c>
      <c r="D73" s="44">
        <v>22.82</v>
      </c>
      <c r="E73" s="43" t="s">
        <v>0</v>
      </c>
      <c r="F73" s="43" t="s">
        <v>15</v>
      </c>
    </row>
    <row r="74" spans="2:6">
      <c r="B74" s="41">
        <v>45309.411861307868</v>
      </c>
      <c r="C74" s="42">
        <v>32</v>
      </c>
      <c r="D74" s="44">
        <v>22.82</v>
      </c>
      <c r="E74" s="43" t="s">
        <v>0</v>
      </c>
      <c r="F74" s="43" t="s">
        <v>15</v>
      </c>
    </row>
    <row r="75" spans="2:6">
      <c r="B75" s="41">
        <v>45309.411861342589</v>
      </c>
      <c r="C75" s="42">
        <v>75</v>
      </c>
      <c r="D75" s="44">
        <v>22.82</v>
      </c>
      <c r="E75" s="43" t="s">
        <v>0</v>
      </c>
      <c r="F75" s="43" t="s">
        <v>15</v>
      </c>
    </row>
    <row r="76" spans="2:6">
      <c r="B76" s="41">
        <v>45309.411861377317</v>
      </c>
      <c r="C76" s="42">
        <v>21</v>
      </c>
      <c r="D76" s="44">
        <v>22.82</v>
      </c>
      <c r="E76" s="43" t="s">
        <v>0</v>
      </c>
      <c r="F76" s="43" t="s">
        <v>15</v>
      </c>
    </row>
    <row r="77" spans="2:6">
      <c r="B77" s="41">
        <v>45309.411861423614</v>
      </c>
      <c r="C77" s="42">
        <v>15</v>
      </c>
      <c r="D77" s="44">
        <v>22.82</v>
      </c>
      <c r="E77" s="43" t="s">
        <v>0</v>
      </c>
      <c r="F77" s="43" t="s">
        <v>15</v>
      </c>
    </row>
    <row r="78" spans="2:6">
      <c r="B78" s="41">
        <v>45309.412134143517</v>
      </c>
      <c r="C78" s="42">
        <v>2</v>
      </c>
      <c r="D78" s="44">
        <v>22.82</v>
      </c>
      <c r="E78" s="43" t="s">
        <v>0</v>
      </c>
      <c r="F78" s="43" t="s">
        <v>15</v>
      </c>
    </row>
    <row r="79" spans="2:6">
      <c r="B79" s="41">
        <v>45309.412134178237</v>
      </c>
      <c r="C79" s="42">
        <v>138</v>
      </c>
      <c r="D79" s="44">
        <v>22.82</v>
      </c>
      <c r="E79" s="43" t="s">
        <v>0</v>
      </c>
      <c r="F79" s="43" t="s">
        <v>15</v>
      </c>
    </row>
    <row r="80" spans="2:6">
      <c r="B80" s="41">
        <v>45309.412398460649</v>
      </c>
      <c r="C80" s="42">
        <v>70</v>
      </c>
      <c r="D80" s="44">
        <v>22.82</v>
      </c>
      <c r="E80" s="43" t="s">
        <v>0</v>
      </c>
      <c r="F80" s="43" t="s">
        <v>15</v>
      </c>
    </row>
    <row r="81" spans="2:6">
      <c r="B81" s="41">
        <v>45309.413241122682</v>
      </c>
      <c r="C81" s="42">
        <v>200</v>
      </c>
      <c r="D81" s="44">
        <v>22.8</v>
      </c>
      <c r="E81" s="43" t="s">
        <v>0</v>
      </c>
      <c r="F81" s="43" t="s">
        <v>15</v>
      </c>
    </row>
    <row r="82" spans="2:6">
      <c r="B82" s="41">
        <v>45309.413241168979</v>
      </c>
      <c r="C82" s="42">
        <v>80</v>
      </c>
      <c r="D82" s="44">
        <v>22.8</v>
      </c>
      <c r="E82" s="43" t="s">
        <v>0</v>
      </c>
      <c r="F82" s="43" t="s">
        <v>15</v>
      </c>
    </row>
    <row r="83" spans="2:6">
      <c r="B83" s="41">
        <v>45309.414244363426</v>
      </c>
      <c r="C83" s="42">
        <v>30</v>
      </c>
      <c r="D83" s="44">
        <v>22.74</v>
      </c>
      <c r="E83" s="43" t="s">
        <v>0</v>
      </c>
      <c r="F83" s="43" t="s">
        <v>15</v>
      </c>
    </row>
    <row r="84" spans="2:6">
      <c r="B84" s="41">
        <v>45309.414244363426</v>
      </c>
      <c r="C84" s="42">
        <v>110</v>
      </c>
      <c r="D84" s="44">
        <v>22.74</v>
      </c>
      <c r="E84" s="43" t="s">
        <v>0</v>
      </c>
      <c r="F84" s="43" t="s">
        <v>15</v>
      </c>
    </row>
    <row r="85" spans="2:6">
      <c r="B85" s="41">
        <v>45309.416912766203</v>
      </c>
      <c r="C85" s="42">
        <v>64</v>
      </c>
      <c r="D85" s="44">
        <v>22.7</v>
      </c>
      <c r="E85" s="43" t="s">
        <v>0</v>
      </c>
      <c r="F85" s="43" t="s">
        <v>15</v>
      </c>
    </row>
    <row r="86" spans="2:6">
      <c r="B86" s="41">
        <v>45309.417187847219</v>
      </c>
      <c r="C86" s="42">
        <v>76</v>
      </c>
      <c r="D86" s="44">
        <v>22.7</v>
      </c>
      <c r="E86" s="43" t="s">
        <v>0</v>
      </c>
      <c r="F86" s="43" t="s">
        <v>15</v>
      </c>
    </row>
    <row r="87" spans="2:6">
      <c r="B87" s="41">
        <v>45309.420862465275</v>
      </c>
      <c r="C87" s="42">
        <v>70</v>
      </c>
      <c r="D87" s="44">
        <v>22.76</v>
      </c>
      <c r="E87" s="43" t="s">
        <v>0</v>
      </c>
      <c r="F87" s="43" t="s">
        <v>15</v>
      </c>
    </row>
    <row r="88" spans="2:6">
      <c r="B88" s="41">
        <v>45309.421159027777</v>
      </c>
      <c r="C88" s="42">
        <v>70</v>
      </c>
      <c r="D88" s="44">
        <v>22.68</v>
      </c>
      <c r="E88" s="43" t="s">
        <v>0</v>
      </c>
      <c r="F88" s="43" t="s">
        <v>15</v>
      </c>
    </row>
    <row r="89" spans="2:6">
      <c r="B89" s="41"/>
      <c r="C89" s="42"/>
      <c r="D89" s="44"/>
      <c r="E89" s="43"/>
      <c r="F89" s="43"/>
    </row>
    <row r="90" spans="2:6">
      <c r="B90" s="41"/>
      <c r="C90" s="42"/>
      <c r="D90" s="44"/>
      <c r="E90" s="43"/>
      <c r="F90" s="43"/>
    </row>
    <row r="91" spans="2:6">
      <c r="B91" s="41"/>
      <c r="C91" s="42"/>
      <c r="D91" s="44"/>
      <c r="E91" s="43"/>
      <c r="F91" s="43"/>
    </row>
    <row r="92" spans="2:6">
      <c r="B92" s="41"/>
      <c r="C92" s="42"/>
      <c r="D92" s="44"/>
      <c r="E92" s="43"/>
      <c r="F92" s="43"/>
    </row>
    <row r="93" spans="2:6">
      <c r="B93" s="41"/>
      <c r="C93" s="42"/>
      <c r="D93" s="44"/>
      <c r="E93" s="43"/>
      <c r="F93" s="43"/>
    </row>
    <row r="94" spans="2:6">
      <c r="B94" s="41"/>
      <c r="C94" s="42"/>
      <c r="D94" s="44"/>
      <c r="E94" s="43"/>
      <c r="F94" s="43"/>
    </row>
    <row r="95" spans="2:6">
      <c r="B95" s="41"/>
      <c r="C95" s="42"/>
      <c r="D95" s="44"/>
      <c r="E95" s="43"/>
      <c r="F95" s="43"/>
    </row>
    <row r="96" spans="2:6">
      <c r="B96" s="41"/>
      <c r="C96" s="42"/>
      <c r="D96" s="44"/>
      <c r="E96" s="43"/>
      <c r="F96" s="43"/>
    </row>
    <row r="97" spans="2:6">
      <c r="B97" s="41"/>
      <c r="C97" s="42"/>
      <c r="D97" s="44"/>
      <c r="E97" s="43"/>
      <c r="F97" s="43"/>
    </row>
    <row r="98" spans="2:6">
      <c r="B98" s="41"/>
      <c r="C98" s="42"/>
      <c r="D98" s="44"/>
      <c r="E98" s="43"/>
      <c r="F98" s="43"/>
    </row>
    <row r="99" spans="2:6">
      <c r="B99" s="41"/>
      <c r="C99" s="42"/>
      <c r="D99" s="44"/>
      <c r="E99" s="43"/>
      <c r="F99" s="43"/>
    </row>
    <row r="100" spans="2:6">
      <c r="B100" s="41"/>
      <c r="C100" s="42"/>
      <c r="D100" s="44"/>
      <c r="E100" s="43"/>
      <c r="F100" s="43"/>
    </row>
    <row r="101" spans="2:6">
      <c r="B101" s="41"/>
      <c r="C101" s="42"/>
      <c r="D101" s="44"/>
      <c r="E101" s="43"/>
      <c r="F101" s="43"/>
    </row>
    <row r="102" spans="2:6">
      <c r="B102" s="41"/>
      <c r="C102" s="42"/>
      <c r="D102" s="44"/>
      <c r="E102" s="43"/>
      <c r="F102" s="43"/>
    </row>
    <row r="103" spans="2:6">
      <c r="B103" s="41"/>
      <c r="C103" s="42"/>
      <c r="D103" s="44"/>
      <c r="E103" s="43"/>
      <c r="F103" s="43"/>
    </row>
    <row r="104" spans="2:6">
      <c r="B104" s="41"/>
      <c r="C104" s="42"/>
      <c r="D104" s="44"/>
      <c r="E104" s="43"/>
      <c r="F104" s="43"/>
    </row>
    <row r="105" spans="2:6">
      <c r="B105" s="41"/>
      <c r="C105" s="42"/>
      <c r="D105" s="44"/>
      <c r="E105" s="43"/>
      <c r="F105" s="43"/>
    </row>
    <row r="106" spans="2:6">
      <c r="B106" s="41"/>
      <c r="C106" s="42"/>
      <c r="D106" s="44"/>
      <c r="E106" s="43"/>
      <c r="F106" s="43"/>
    </row>
    <row r="107" spans="2:6">
      <c r="B107" s="41"/>
      <c r="C107" s="42"/>
      <c r="D107" s="44"/>
      <c r="E107" s="43"/>
      <c r="F107" s="43"/>
    </row>
    <row r="108" spans="2:6">
      <c r="B108" s="41"/>
      <c r="C108" s="42"/>
      <c r="D108" s="44"/>
      <c r="E108" s="43"/>
      <c r="F108" s="43"/>
    </row>
    <row r="109" spans="2:6">
      <c r="B109" s="41"/>
      <c r="C109" s="42"/>
      <c r="D109" s="44"/>
      <c r="E109" s="43"/>
      <c r="F109" s="43"/>
    </row>
    <row r="110" spans="2:6">
      <c r="B110" s="41"/>
      <c r="C110" s="42"/>
      <c r="D110" s="44"/>
      <c r="E110" s="43"/>
      <c r="F110" s="43"/>
    </row>
    <row r="111" spans="2:6">
      <c r="B111" s="41"/>
      <c r="C111" s="42"/>
      <c r="D111" s="44"/>
      <c r="E111" s="43"/>
      <c r="F111" s="43"/>
    </row>
    <row r="112" spans="2:6">
      <c r="B112" s="41"/>
      <c r="C112" s="42"/>
      <c r="D112" s="44"/>
      <c r="E112" s="43"/>
      <c r="F112" s="43"/>
    </row>
    <row r="113" spans="2:6">
      <c r="B113" s="41"/>
      <c r="C113" s="42"/>
      <c r="D113" s="44"/>
      <c r="E113" s="43"/>
      <c r="F113" s="43"/>
    </row>
    <row r="114" spans="2:6">
      <c r="B114" s="41"/>
      <c r="C114" s="42"/>
      <c r="D114" s="44"/>
      <c r="E114" s="43"/>
      <c r="F114" s="43"/>
    </row>
    <row r="115" spans="2:6">
      <c r="B115" s="41"/>
      <c r="C115" s="42"/>
      <c r="D115" s="44"/>
      <c r="E115" s="43"/>
      <c r="F115" s="43"/>
    </row>
    <row r="116" spans="2:6">
      <c r="B116" s="41"/>
      <c r="C116" s="42"/>
      <c r="D116" s="44"/>
      <c r="E116" s="43"/>
      <c r="F116" s="43"/>
    </row>
    <row r="117" spans="2:6">
      <c r="B117" s="41"/>
      <c r="C117" s="42"/>
      <c r="D117" s="44"/>
      <c r="E117" s="43"/>
      <c r="F117" s="43"/>
    </row>
    <row r="118" spans="2:6">
      <c r="B118" s="41"/>
      <c r="C118" s="42"/>
      <c r="D118" s="44"/>
      <c r="E118" s="43"/>
      <c r="F118" s="43"/>
    </row>
    <row r="119" spans="2:6">
      <c r="B119" s="41"/>
      <c r="C119" s="42"/>
      <c r="D119" s="44"/>
      <c r="E119" s="43"/>
      <c r="F119" s="43"/>
    </row>
    <row r="120" spans="2:6">
      <c r="B120" s="41"/>
      <c r="C120" s="42"/>
      <c r="D120" s="44"/>
      <c r="E120" s="43"/>
      <c r="F120" s="43"/>
    </row>
    <row r="121" spans="2:6">
      <c r="B121" s="41"/>
      <c r="C121" s="42"/>
      <c r="D121" s="44"/>
      <c r="E121" s="43"/>
      <c r="F121" s="43"/>
    </row>
    <row r="122" spans="2:6">
      <c r="B122" s="41"/>
      <c r="C122" s="42"/>
      <c r="D122" s="44"/>
      <c r="E122" s="43"/>
      <c r="F122" s="43"/>
    </row>
    <row r="123" spans="2:6">
      <c r="B123" s="41"/>
      <c r="C123" s="42"/>
      <c r="D123" s="44"/>
      <c r="E123" s="43"/>
      <c r="F123" s="43"/>
    </row>
    <row r="124" spans="2:6">
      <c r="B124" s="41"/>
      <c r="C124" s="42"/>
      <c r="D124" s="44"/>
      <c r="E124" s="43"/>
      <c r="F124" s="43"/>
    </row>
    <row r="125" spans="2:6">
      <c r="B125" s="41"/>
      <c r="C125" s="42"/>
      <c r="D125" s="44"/>
      <c r="E125" s="43"/>
      <c r="F125" s="43"/>
    </row>
    <row r="126" spans="2:6">
      <c r="B126" s="41"/>
      <c r="C126" s="42"/>
      <c r="D126" s="44"/>
      <c r="E126" s="43"/>
      <c r="F126" s="43"/>
    </row>
    <row r="127" spans="2:6">
      <c r="B127" s="41"/>
      <c r="C127" s="42"/>
      <c r="D127" s="44"/>
      <c r="E127" s="43"/>
      <c r="F127" s="43"/>
    </row>
    <row r="128" spans="2:6">
      <c r="B128" s="41"/>
      <c r="C128" s="42"/>
      <c r="D128" s="44"/>
      <c r="E128" s="43"/>
      <c r="F128" s="43"/>
    </row>
    <row r="129" spans="2:6">
      <c r="B129" s="41"/>
      <c r="C129" s="42"/>
      <c r="D129" s="44"/>
      <c r="E129" s="43"/>
      <c r="F129" s="43"/>
    </row>
    <row r="130" spans="2:6">
      <c r="B130" s="41"/>
      <c r="C130" s="42"/>
      <c r="D130" s="44"/>
      <c r="E130" s="43"/>
      <c r="F130" s="43"/>
    </row>
    <row r="131" spans="2:6">
      <c r="B131" s="41"/>
      <c r="C131" s="42"/>
      <c r="D131" s="44"/>
      <c r="E131" s="43"/>
      <c r="F131" s="43"/>
    </row>
    <row r="132" spans="2:6">
      <c r="B132" s="41"/>
      <c r="C132" s="42"/>
      <c r="D132" s="44"/>
      <c r="E132" s="43"/>
      <c r="F132" s="43"/>
    </row>
    <row r="133" spans="2:6">
      <c r="B133" s="41"/>
      <c r="C133" s="42"/>
      <c r="D133" s="44"/>
      <c r="E133" s="43"/>
      <c r="F133" s="43"/>
    </row>
    <row r="134" spans="2:6">
      <c r="B134" s="41"/>
      <c r="C134" s="42"/>
      <c r="D134" s="44"/>
      <c r="E134" s="43"/>
      <c r="F134" s="43"/>
    </row>
    <row r="135" spans="2:6">
      <c r="B135" s="41"/>
      <c r="C135" s="42"/>
      <c r="D135" s="44"/>
      <c r="E135" s="43"/>
      <c r="F135" s="43"/>
    </row>
    <row r="136" spans="2:6">
      <c r="B136" s="41"/>
      <c r="C136" s="42"/>
      <c r="D136" s="44"/>
      <c r="E136" s="43"/>
      <c r="F136" s="43"/>
    </row>
    <row r="137" spans="2:6">
      <c r="B137" s="41"/>
      <c r="C137" s="42"/>
      <c r="D137" s="44"/>
      <c r="E137" s="43"/>
      <c r="F137" s="43"/>
    </row>
    <row r="138" spans="2:6">
      <c r="B138" s="41"/>
      <c r="C138" s="42"/>
      <c r="D138" s="44"/>
      <c r="E138" s="43"/>
      <c r="F138" s="43"/>
    </row>
    <row r="139" spans="2:6">
      <c r="B139" s="41"/>
      <c r="C139" s="42"/>
      <c r="D139" s="44"/>
      <c r="E139" s="43"/>
      <c r="F139" s="43"/>
    </row>
    <row r="140" spans="2:6">
      <c r="B140" s="41"/>
      <c r="C140" s="42"/>
      <c r="D140" s="44"/>
      <c r="E140" s="43"/>
      <c r="F140" s="43"/>
    </row>
    <row r="141" spans="2:6">
      <c r="B141" s="41"/>
      <c r="C141" s="42"/>
      <c r="D141" s="44"/>
      <c r="E141" s="43"/>
      <c r="F141" s="43"/>
    </row>
    <row r="142" spans="2:6">
      <c r="B142" s="41"/>
      <c r="C142" s="42"/>
      <c r="D142" s="44"/>
      <c r="E142" s="43"/>
      <c r="F142" s="43"/>
    </row>
    <row r="143" spans="2:6">
      <c r="B143" s="41"/>
      <c r="C143" s="42"/>
      <c r="D143" s="44"/>
      <c r="E143" s="43"/>
      <c r="F143" s="43"/>
    </row>
    <row r="144" spans="2:6">
      <c r="B144" s="41"/>
      <c r="C144" s="42"/>
      <c r="D144" s="44"/>
      <c r="E144" s="43"/>
      <c r="F144" s="43"/>
    </row>
    <row r="145" spans="2:6">
      <c r="B145" s="41"/>
      <c r="C145" s="42"/>
      <c r="D145" s="44"/>
      <c r="E145" s="43"/>
      <c r="F145" s="43"/>
    </row>
    <row r="146" spans="2:6">
      <c r="B146" s="41"/>
      <c r="C146" s="42"/>
      <c r="D146" s="44"/>
      <c r="E146" s="43"/>
      <c r="F146" s="43"/>
    </row>
    <row r="147" spans="2:6">
      <c r="B147" s="41"/>
      <c r="C147" s="42"/>
      <c r="D147" s="44"/>
      <c r="E147" s="43"/>
      <c r="F147" s="43"/>
    </row>
    <row r="148" spans="2:6">
      <c r="B148" s="41"/>
      <c r="C148" s="42"/>
      <c r="D148" s="44"/>
      <c r="E148" s="43"/>
      <c r="F148" s="43"/>
    </row>
    <row r="149" spans="2:6">
      <c r="B149" s="41"/>
      <c r="C149" s="42"/>
      <c r="D149" s="44"/>
      <c r="E149" s="43"/>
      <c r="F149" s="43"/>
    </row>
    <row r="150" spans="2:6">
      <c r="B150" s="41"/>
      <c r="C150" s="42"/>
      <c r="D150" s="44"/>
      <c r="E150" s="43"/>
      <c r="F150" s="43"/>
    </row>
    <row r="151" spans="2:6">
      <c r="B151" s="41"/>
      <c r="C151" s="42"/>
      <c r="D151" s="44"/>
      <c r="E151" s="43"/>
      <c r="F151" s="43"/>
    </row>
    <row r="152" spans="2:6">
      <c r="B152" s="41"/>
      <c r="C152" s="42"/>
      <c r="D152" s="44"/>
      <c r="E152" s="43"/>
      <c r="F152" s="43"/>
    </row>
    <row r="153" spans="2:6">
      <c r="B153" s="41"/>
      <c r="C153" s="42"/>
      <c r="D153" s="44"/>
      <c r="E153" s="43"/>
      <c r="F153" s="43"/>
    </row>
    <row r="154" spans="2:6">
      <c r="B154" s="41"/>
      <c r="C154" s="42"/>
      <c r="D154" s="44"/>
      <c r="E154" s="43"/>
      <c r="F154" s="43"/>
    </row>
    <row r="155" spans="2:6">
      <c r="B155" s="41"/>
      <c r="C155" s="42"/>
      <c r="D155" s="44"/>
      <c r="E155" s="43"/>
      <c r="F155" s="43"/>
    </row>
    <row r="156" spans="2:6">
      <c r="B156" s="41"/>
      <c r="C156" s="42"/>
      <c r="D156" s="44"/>
      <c r="E156" s="43"/>
      <c r="F156" s="43"/>
    </row>
    <row r="157" spans="2:6">
      <c r="B157" s="41"/>
      <c r="C157" s="42"/>
      <c r="D157" s="44"/>
      <c r="E157" s="43"/>
      <c r="F157" s="43"/>
    </row>
    <row r="158" spans="2:6">
      <c r="B158" s="41"/>
      <c r="C158" s="42"/>
      <c r="D158" s="44"/>
      <c r="E158" s="43"/>
      <c r="F158" s="43"/>
    </row>
    <row r="159" spans="2:6">
      <c r="B159" s="41"/>
      <c r="C159" s="42"/>
      <c r="D159" s="44"/>
      <c r="E159" s="43"/>
      <c r="F159" s="43"/>
    </row>
    <row r="160" spans="2:6">
      <c r="B160" s="41"/>
      <c r="C160" s="42"/>
      <c r="D160" s="44"/>
      <c r="E160" s="43"/>
      <c r="F160" s="43"/>
    </row>
    <row r="161" spans="2:6">
      <c r="B161" s="41"/>
      <c r="C161" s="42"/>
      <c r="D161" s="44"/>
      <c r="E161" s="43"/>
      <c r="F161" s="43"/>
    </row>
    <row r="162" spans="2:6">
      <c r="B162" s="41"/>
      <c r="C162" s="42"/>
      <c r="D162" s="44"/>
      <c r="E162" s="43"/>
      <c r="F162" s="43"/>
    </row>
    <row r="163" spans="2:6">
      <c r="B163" s="41"/>
      <c r="C163" s="42"/>
      <c r="D163" s="44"/>
      <c r="E163" s="43"/>
      <c r="F163" s="43"/>
    </row>
    <row r="164" spans="2:6">
      <c r="B164" s="41"/>
      <c r="C164" s="42"/>
      <c r="D164" s="44"/>
      <c r="E164" s="43"/>
      <c r="F164" s="43"/>
    </row>
    <row r="165" spans="2:6">
      <c r="B165" s="41"/>
      <c r="C165" s="42"/>
      <c r="D165" s="44"/>
      <c r="E165" s="43"/>
      <c r="F165" s="43"/>
    </row>
    <row r="166" spans="2:6">
      <c r="B166" s="41"/>
      <c r="C166" s="42"/>
      <c r="D166" s="44"/>
      <c r="E166" s="43"/>
      <c r="F166" s="43"/>
    </row>
    <row r="167" spans="2:6">
      <c r="B167" s="41"/>
      <c r="C167" s="42"/>
      <c r="D167" s="44"/>
      <c r="E167" s="43"/>
      <c r="F167" s="43"/>
    </row>
    <row r="168" spans="2:6">
      <c r="B168" s="41"/>
      <c r="C168" s="42"/>
      <c r="D168" s="44"/>
      <c r="E168" s="43"/>
      <c r="F168" s="43"/>
    </row>
    <row r="169" spans="2:6">
      <c r="B169" s="41"/>
      <c r="C169" s="42"/>
      <c r="D169" s="44"/>
      <c r="E169" s="43"/>
      <c r="F169" s="43"/>
    </row>
    <row r="170" spans="2:6">
      <c r="B170" s="41"/>
      <c r="C170" s="42"/>
      <c r="D170" s="44"/>
      <c r="E170" s="43"/>
      <c r="F170" s="43"/>
    </row>
    <row r="171" spans="2:6">
      <c r="B171" s="41"/>
      <c r="C171" s="42"/>
      <c r="D171" s="44"/>
      <c r="E171" s="43"/>
      <c r="F171" s="43"/>
    </row>
    <row r="172" spans="2:6">
      <c r="B172" s="41"/>
      <c r="C172" s="42"/>
      <c r="D172" s="44"/>
      <c r="E172" s="43"/>
      <c r="F172" s="43"/>
    </row>
    <row r="173" spans="2:6">
      <c r="B173" s="41"/>
      <c r="C173" s="42"/>
      <c r="D173" s="44"/>
      <c r="E173" s="43"/>
      <c r="F173" s="43"/>
    </row>
    <row r="174" spans="2:6">
      <c r="B174" s="41"/>
      <c r="C174" s="42"/>
      <c r="D174" s="44"/>
      <c r="E174" s="43"/>
      <c r="F174" s="43"/>
    </row>
    <row r="175" spans="2:6">
      <c r="B175" s="41"/>
      <c r="C175" s="42"/>
      <c r="D175" s="44"/>
      <c r="E175" s="43"/>
      <c r="F175" s="43"/>
    </row>
    <row r="176" spans="2:6">
      <c r="B176" s="41"/>
      <c r="C176" s="42"/>
      <c r="D176" s="44"/>
      <c r="E176" s="43"/>
      <c r="F176" s="43"/>
    </row>
    <row r="177" spans="2:6">
      <c r="B177" s="41"/>
      <c r="C177" s="42"/>
      <c r="D177" s="44"/>
      <c r="E177" s="43"/>
      <c r="F177" s="43"/>
    </row>
    <row r="178" spans="2:6">
      <c r="B178" s="41"/>
      <c r="C178" s="42"/>
      <c r="D178" s="44"/>
      <c r="E178" s="43"/>
      <c r="F178" s="43"/>
    </row>
    <row r="179" spans="2:6">
      <c r="B179" s="41"/>
      <c r="C179" s="42"/>
      <c r="D179" s="44"/>
      <c r="E179" s="43"/>
      <c r="F179" s="43"/>
    </row>
    <row r="180" spans="2:6">
      <c r="B180" s="41"/>
      <c r="C180" s="42"/>
      <c r="D180" s="44"/>
      <c r="E180" s="43"/>
      <c r="F180" s="43"/>
    </row>
    <row r="181" spans="2:6">
      <c r="B181" s="41"/>
      <c r="C181" s="42"/>
      <c r="D181" s="44"/>
      <c r="E181" s="43"/>
      <c r="F181" s="43"/>
    </row>
    <row r="182" spans="2:6">
      <c r="B182" s="41"/>
      <c r="C182" s="42"/>
      <c r="D182" s="44"/>
      <c r="E182" s="43"/>
      <c r="F182" s="43"/>
    </row>
    <row r="183" spans="2:6">
      <c r="B183" s="41"/>
      <c r="C183" s="42"/>
      <c r="D183" s="44"/>
      <c r="E183" s="43"/>
      <c r="F183" s="43"/>
    </row>
    <row r="184" spans="2:6">
      <c r="B184" s="41"/>
      <c r="C184" s="42"/>
      <c r="D184" s="44"/>
      <c r="E184" s="43"/>
      <c r="F184" s="43"/>
    </row>
    <row r="185" spans="2:6">
      <c r="B185" s="41"/>
      <c r="C185" s="42"/>
      <c r="D185" s="44"/>
      <c r="E185" s="43"/>
      <c r="F185" s="43"/>
    </row>
    <row r="186" spans="2:6">
      <c r="B186" s="41"/>
      <c r="C186" s="42"/>
      <c r="D186" s="44"/>
      <c r="E186" s="43"/>
      <c r="F186" s="43"/>
    </row>
    <row r="187" spans="2:6">
      <c r="B187" s="41"/>
      <c r="C187" s="42"/>
      <c r="D187" s="44"/>
      <c r="E187" s="43"/>
      <c r="F187" s="43"/>
    </row>
    <row r="188" spans="2:6">
      <c r="B188" s="41"/>
      <c r="C188" s="42"/>
      <c r="D188" s="44"/>
      <c r="E188" s="43"/>
      <c r="F188" s="43"/>
    </row>
    <row r="189" spans="2:6">
      <c r="B189" s="41"/>
      <c r="C189" s="42"/>
      <c r="D189" s="44"/>
      <c r="E189" s="43"/>
      <c r="F189" s="43"/>
    </row>
    <row r="190" spans="2:6">
      <c r="B190" s="41"/>
      <c r="C190" s="42"/>
      <c r="D190" s="44"/>
      <c r="E190" s="43"/>
      <c r="F190" s="43"/>
    </row>
    <row r="191" spans="2:6">
      <c r="B191" s="41"/>
      <c r="C191" s="42"/>
      <c r="D191" s="44"/>
      <c r="E191" s="43"/>
      <c r="F191" s="43"/>
    </row>
    <row r="192" spans="2:6">
      <c r="B192" s="41"/>
      <c r="C192" s="42"/>
      <c r="D192" s="44"/>
      <c r="E192" s="43"/>
      <c r="F192" s="43"/>
    </row>
    <row r="193" spans="2:6">
      <c r="B193" s="41"/>
      <c r="C193" s="42"/>
      <c r="D193" s="44"/>
      <c r="E193" s="43"/>
      <c r="F193" s="43"/>
    </row>
    <row r="194" spans="2:6">
      <c r="B194" s="41"/>
      <c r="C194" s="42"/>
      <c r="D194" s="44"/>
      <c r="E194" s="43"/>
      <c r="F194" s="43"/>
    </row>
    <row r="195" spans="2:6">
      <c r="B195" s="41"/>
      <c r="C195" s="42"/>
      <c r="D195" s="44"/>
      <c r="E195" s="43"/>
      <c r="F195" s="43"/>
    </row>
    <row r="196" spans="2:6">
      <c r="B196" s="41"/>
      <c r="C196" s="27"/>
      <c r="D196" s="28"/>
      <c r="E196" s="29"/>
      <c r="F196" s="29"/>
    </row>
    <row r="197" spans="2:6">
      <c r="B197" s="41"/>
      <c r="C197" s="27"/>
      <c r="D197" s="28"/>
      <c r="E197" s="29"/>
      <c r="F197" s="29"/>
    </row>
    <row r="198" spans="2:6">
      <c r="B198" s="41"/>
      <c r="C198" s="27"/>
      <c r="D198" s="28"/>
      <c r="E198" s="29"/>
      <c r="F198" s="29"/>
    </row>
    <row r="199" spans="2:6">
      <c r="B199" s="41"/>
      <c r="C199" s="27"/>
      <c r="D199" s="28"/>
      <c r="E199" s="29"/>
      <c r="F199" s="29"/>
    </row>
    <row r="200" spans="2:6">
      <c r="B200" s="41"/>
      <c r="C200" s="27"/>
      <c r="D200" s="28"/>
      <c r="E200" s="29"/>
      <c r="F200" s="29"/>
    </row>
    <row r="201" spans="2:6">
      <c r="B201" s="41"/>
      <c r="C201" s="27"/>
      <c r="D201" s="28"/>
      <c r="E201" s="29"/>
      <c r="F201" s="29"/>
    </row>
    <row r="202" spans="2:6">
      <c r="B202" s="41"/>
      <c r="C202" s="27"/>
      <c r="D202" s="28"/>
      <c r="E202" s="29"/>
      <c r="F202" s="29"/>
    </row>
    <row r="203" spans="2:6">
      <c r="B203" s="41"/>
      <c r="C203" s="27"/>
      <c r="D203" s="28"/>
      <c r="E203" s="29"/>
      <c r="F203" s="29"/>
    </row>
    <row r="204" spans="2:6">
      <c r="B204" s="41"/>
      <c r="C204" s="27"/>
      <c r="D204" s="28"/>
      <c r="E204" s="29"/>
      <c r="F204" s="29"/>
    </row>
    <row r="205" spans="2:6">
      <c r="B205" s="41"/>
      <c r="C205" s="27"/>
      <c r="D205" s="28"/>
      <c r="E205" s="29"/>
      <c r="F205" s="29"/>
    </row>
    <row r="206" spans="2:6">
      <c r="B206" s="41"/>
      <c r="C206" s="27"/>
      <c r="D206" s="28"/>
      <c r="E206" s="29"/>
      <c r="F206" s="29"/>
    </row>
    <row r="207" spans="2:6">
      <c r="B207" s="41"/>
      <c r="C207" s="27"/>
      <c r="D207" s="28"/>
      <c r="E207" s="29"/>
      <c r="F207" s="29"/>
    </row>
    <row r="208" spans="2:6">
      <c r="B208" s="41"/>
      <c r="C208" s="27"/>
      <c r="D208" s="28"/>
      <c r="E208" s="29"/>
      <c r="F208" s="29"/>
    </row>
    <row r="209" spans="2:6">
      <c r="B209" s="41"/>
      <c r="C209" s="27"/>
      <c r="D209" s="28"/>
      <c r="E209" s="29"/>
      <c r="F209" s="29"/>
    </row>
    <row r="210" spans="2:6">
      <c r="B210" s="41"/>
      <c r="C210" s="27"/>
      <c r="D210" s="28"/>
      <c r="E210" s="29"/>
      <c r="F210" s="29"/>
    </row>
    <row r="211" spans="2:6">
      <c r="B211" s="41"/>
      <c r="C211" s="27"/>
      <c r="D211" s="28"/>
      <c r="E211" s="29"/>
      <c r="F211" s="29"/>
    </row>
    <row r="212" spans="2:6">
      <c r="B212" s="41"/>
      <c r="C212" s="27"/>
      <c r="D212" s="28"/>
      <c r="E212" s="29"/>
      <c r="F212" s="29"/>
    </row>
    <row r="213" spans="2:6">
      <c r="B213" s="41"/>
      <c r="C213" s="27"/>
      <c r="D213" s="28"/>
      <c r="E213" s="29"/>
      <c r="F213" s="29"/>
    </row>
    <row r="214" spans="2:6">
      <c r="B214" s="41"/>
      <c r="C214" s="27"/>
      <c r="D214" s="28"/>
      <c r="E214" s="29"/>
      <c r="F214" s="29"/>
    </row>
    <row r="215" spans="2:6">
      <c r="B215" s="41"/>
      <c r="C215" s="27"/>
      <c r="D215" s="28"/>
      <c r="E215" s="29"/>
      <c r="F215" s="29"/>
    </row>
    <row r="216" spans="2:6">
      <c r="B216" s="41"/>
      <c r="C216" s="27"/>
      <c r="D216" s="28"/>
      <c r="E216" s="29"/>
      <c r="F216" s="29"/>
    </row>
    <row r="217" spans="2:6">
      <c r="B217" s="41"/>
      <c r="C217" s="27"/>
      <c r="D217" s="28"/>
      <c r="E217" s="29"/>
      <c r="F217" s="29"/>
    </row>
    <row r="218" spans="2:6">
      <c r="B218" s="41"/>
      <c r="C218" s="27"/>
      <c r="D218" s="28"/>
      <c r="E218" s="29"/>
      <c r="F218" s="29"/>
    </row>
    <row r="219" spans="2:6">
      <c r="B219" s="41"/>
      <c r="C219" s="27"/>
      <c r="D219" s="28"/>
      <c r="E219" s="29"/>
      <c r="F219" s="29"/>
    </row>
    <row r="220" spans="2:6">
      <c r="B220" s="41"/>
      <c r="C220" s="27"/>
      <c r="D220" s="28"/>
      <c r="E220" s="29"/>
      <c r="F220" s="29"/>
    </row>
    <row r="221" spans="2:6">
      <c r="B221" s="41"/>
      <c r="C221" s="27"/>
      <c r="D221" s="28"/>
      <c r="E221" s="29"/>
      <c r="F221" s="29"/>
    </row>
    <row r="222" spans="2:6">
      <c r="B222" s="41"/>
      <c r="C222" s="27"/>
      <c r="D222" s="28"/>
      <c r="E222" s="29"/>
      <c r="F222" s="29"/>
    </row>
    <row r="223" spans="2:6">
      <c r="B223" s="41"/>
      <c r="C223" s="27"/>
      <c r="D223" s="28"/>
      <c r="E223" s="29"/>
      <c r="F223" s="29"/>
    </row>
    <row r="224" spans="2:6">
      <c r="B224" s="41"/>
      <c r="C224" s="27"/>
      <c r="D224" s="28"/>
      <c r="E224" s="29"/>
      <c r="F224" s="29"/>
    </row>
    <row r="225" spans="2:6">
      <c r="B225" s="41"/>
      <c r="C225" s="27"/>
      <c r="D225" s="28"/>
      <c r="E225" s="29"/>
      <c r="F225" s="29"/>
    </row>
    <row r="226" spans="2:6">
      <c r="B226" s="41"/>
      <c r="C226" s="27"/>
      <c r="D226" s="28"/>
      <c r="E226" s="29"/>
      <c r="F226" s="29"/>
    </row>
    <row r="227" spans="2:6">
      <c r="B227" s="41"/>
      <c r="C227" s="27"/>
      <c r="D227" s="28"/>
      <c r="E227" s="29"/>
      <c r="F227" s="29"/>
    </row>
    <row r="228" spans="2:6">
      <c r="B228" s="41"/>
      <c r="C228" s="27"/>
      <c r="D228" s="28"/>
      <c r="E228" s="29"/>
      <c r="F228" s="29"/>
    </row>
    <row r="229" spans="2:6">
      <c r="B229" s="41"/>
      <c r="C229" s="27"/>
      <c r="D229" s="28"/>
      <c r="E229" s="29"/>
      <c r="F229" s="29"/>
    </row>
    <row r="230" spans="2:6">
      <c r="B230" s="41"/>
      <c r="C230" s="27"/>
      <c r="D230" s="28"/>
      <c r="E230" s="29"/>
      <c r="F230" s="29"/>
    </row>
    <row r="231" spans="2:6">
      <c r="B231" s="41"/>
      <c r="C231" s="27"/>
      <c r="D231" s="28"/>
      <c r="E231" s="29"/>
      <c r="F231" s="29"/>
    </row>
    <row r="232" spans="2:6">
      <c r="B232" s="41"/>
      <c r="C232" s="27"/>
      <c r="D232" s="28"/>
      <c r="E232" s="29"/>
      <c r="F232" s="29"/>
    </row>
    <row r="233" spans="2:6">
      <c r="B233" s="41"/>
      <c r="C233" s="27"/>
      <c r="D233" s="28"/>
      <c r="E233" s="29"/>
      <c r="F233" s="29"/>
    </row>
    <row r="234" spans="2:6">
      <c r="B234" s="41"/>
      <c r="C234" s="27"/>
      <c r="D234" s="28"/>
      <c r="E234" s="29"/>
      <c r="F234" s="29"/>
    </row>
    <row r="235" spans="2:6">
      <c r="B235" s="41"/>
      <c r="C235" s="27"/>
      <c r="D235" s="28"/>
      <c r="E235" s="29"/>
      <c r="F235" s="29"/>
    </row>
    <row r="236" spans="2:6">
      <c r="B236" s="41"/>
      <c r="C236" s="27"/>
      <c r="D236" s="28"/>
      <c r="E236" s="29"/>
      <c r="F236" s="29"/>
    </row>
    <row r="237" spans="2:6">
      <c r="B237" s="41"/>
      <c r="C237" s="27"/>
      <c r="D237" s="28"/>
      <c r="E237" s="29"/>
      <c r="F237" s="29"/>
    </row>
    <row r="238" spans="2:6">
      <c r="B238" s="41"/>
      <c r="C238" s="27"/>
      <c r="D238" s="28"/>
      <c r="E238" s="29"/>
      <c r="F238" s="29"/>
    </row>
    <row r="239" spans="2:6">
      <c r="B239" s="41"/>
      <c r="C239" s="27"/>
      <c r="D239" s="28"/>
      <c r="E239" s="29"/>
      <c r="F239" s="29"/>
    </row>
    <row r="240" spans="2:6">
      <c r="B240" s="41"/>
      <c r="C240" s="27"/>
      <c r="D240" s="28"/>
      <c r="E240" s="29"/>
      <c r="F240" s="29"/>
    </row>
    <row r="241" spans="2:6">
      <c r="B241" s="41"/>
      <c r="C241" s="27"/>
      <c r="D241" s="28"/>
      <c r="E241" s="29"/>
      <c r="F241" s="29"/>
    </row>
    <row r="242" spans="2:6">
      <c r="B242" s="41"/>
      <c r="C242" s="27"/>
      <c r="D242" s="28"/>
      <c r="E242" s="29"/>
      <c r="F242" s="29"/>
    </row>
    <row r="243" spans="2:6">
      <c r="B243" s="41"/>
      <c r="C243" s="27"/>
      <c r="D243" s="28"/>
      <c r="E243" s="29"/>
      <c r="F243" s="29"/>
    </row>
    <row r="244" spans="2:6">
      <c r="B244" s="41"/>
      <c r="C244" s="27"/>
      <c r="D244" s="28"/>
      <c r="E244" s="29"/>
      <c r="F244" s="29"/>
    </row>
    <row r="245" spans="2:6">
      <c r="B245" s="41"/>
      <c r="C245" s="27"/>
      <c r="D245" s="28"/>
      <c r="E245" s="29"/>
      <c r="F245" s="29"/>
    </row>
    <row r="246" spans="2:6">
      <c r="B246" s="41"/>
      <c r="C246" s="27"/>
      <c r="D246" s="28"/>
      <c r="E246" s="29"/>
      <c r="F246" s="29"/>
    </row>
    <row r="247" spans="2:6">
      <c r="B247" s="41"/>
      <c r="C247" s="27"/>
      <c r="D247" s="28"/>
      <c r="E247" s="29"/>
      <c r="F247" s="29"/>
    </row>
    <row r="248" spans="2:6">
      <c r="B248" s="41"/>
      <c r="C248" s="27"/>
      <c r="D248" s="28"/>
      <c r="E248" s="29"/>
      <c r="F248" s="29"/>
    </row>
    <row r="249" spans="2:6">
      <c r="B249" s="41"/>
      <c r="C249" s="27"/>
      <c r="D249" s="28"/>
      <c r="E249" s="29"/>
      <c r="F249" s="29"/>
    </row>
    <row r="250" spans="2:6">
      <c r="B250" s="41"/>
      <c r="C250" s="27"/>
      <c r="D250" s="28"/>
      <c r="E250" s="29"/>
      <c r="F250" s="29"/>
    </row>
    <row r="251" spans="2:6">
      <c r="B251" s="41"/>
      <c r="C251" s="27"/>
      <c r="D251" s="28"/>
      <c r="E251" s="29"/>
      <c r="F251" s="29"/>
    </row>
    <row r="252" spans="2:6">
      <c r="B252" s="41"/>
      <c r="C252" s="27"/>
      <c r="D252" s="28"/>
      <c r="E252" s="29"/>
      <c r="F252" s="29"/>
    </row>
    <row r="253" spans="2:6">
      <c r="B253" s="41"/>
      <c r="C253" s="27"/>
      <c r="D253" s="28"/>
      <c r="E253" s="29"/>
      <c r="F253" s="29"/>
    </row>
    <row r="254" spans="2:6">
      <c r="B254" s="41"/>
      <c r="C254" s="27"/>
      <c r="D254" s="28"/>
      <c r="E254" s="29"/>
      <c r="F254" s="29"/>
    </row>
    <row r="255" spans="2:6">
      <c r="B255" s="41"/>
      <c r="C255" s="27"/>
      <c r="D255" s="28"/>
      <c r="E255" s="29"/>
      <c r="F255" s="29"/>
    </row>
    <row r="256" spans="2:6">
      <c r="B256" s="41"/>
      <c r="C256" s="27"/>
      <c r="D256" s="28"/>
      <c r="E256" s="29"/>
      <c r="F256" s="29"/>
    </row>
    <row r="257" spans="2:6">
      <c r="B257" s="41"/>
      <c r="C257" s="27"/>
      <c r="D257" s="28"/>
      <c r="E257" s="29"/>
      <c r="F257" s="29"/>
    </row>
    <row r="258" spans="2:6">
      <c r="B258" s="41"/>
      <c r="C258" s="27"/>
      <c r="D258" s="28"/>
      <c r="E258" s="29"/>
      <c r="F258" s="29"/>
    </row>
    <row r="259" spans="2:6">
      <c r="B259" s="41"/>
      <c r="C259" s="27"/>
      <c r="D259" s="28"/>
      <c r="E259" s="29"/>
      <c r="F259" s="29"/>
    </row>
    <row r="260" spans="2:6">
      <c r="B260" s="41"/>
      <c r="C260" s="27"/>
      <c r="D260" s="28"/>
      <c r="E260" s="29"/>
      <c r="F260" s="29"/>
    </row>
    <row r="261" spans="2:6">
      <c r="B261" s="41"/>
      <c r="C261" s="27"/>
      <c r="D261" s="28"/>
      <c r="E261" s="29"/>
      <c r="F261" s="29"/>
    </row>
    <row r="262" spans="2:6">
      <c r="B262" s="41"/>
      <c r="C262" s="27"/>
      <c r="D262" s="28"/>
      <c r="E262" s="29"/>
      <c r="F262" s="29"/>
    </row>
    <row r="263" spans="2:6">
      <c r="B263" s="41"/>
      <c r="C263" s="27"/>
      <c r="D263" s="28"/>
      <c r="E263" s="29"/>
      <c r="F263" s="29"/>
    </row>
    <row r="264" spans="2:6">
      <c r="B264" s="41"/>
      <c r="C264" s="27"/>
      <c r="D264" s="28"/>
      <c r="E264" s="29"/>
      <c r="F264" s="29"/>
    </row>
    <row r="265" spans="2:6">
      <c r="B265" s="41"/>
      <c r="C265" s="27"/>
      <c r="D265" s="28"/>
      <c r="E265" s="29"/>
      <c r="F265" s="29"/>
    </row>
    <row r="266" spans="2:6">
      <c r="B266" s="41"/>
      <c r="C266" s="27"/>
      <c r="D266" s="28"/>
      <c r="E266" s="29"/>
      <c r="F266" s="29"/>
    </row>
    <row r="267" spans="2:6">
      <c r="B267" s="41"/>
      <c r="C267" s="27"/>
      <c r="D267" s="28"/>
      <c r="E267" s="29"/>
      <c r="F267" s="29"/>
    </row>
    <row r="268" spans="2:6">
      <c r="B268" s="41"/>
      <c r="C268" s="27"/>
      <c r="D268" s="28"/>
      <c r="E268" s="29"/>
      <c r="F268" s="29"/>
    </row>
    <row r="269" spans="2:6">
      <c r="B269" s="41"/>
      <c r="C269" s="27"/>
      <c r="D269" s="28"/>
      <c r="E269" s="29"/>
      <c r="F269" s="29"/>
    </row>
    <row r="270" spans="2:6">
      <c r="B270" s="41"/>
      <c r="C270" s="27"/>
      <c r="D270" s="28"/>
      <c r="E270" s="29"/>
      <c r="F270" s="29"/>
    </row>
    <row r="271" spans="2:6">
      <c r="B271" s="41"/>
      <c r="C271" s="27"/>
      <c r="D271" s="28"/>
      <c r="E271" s="29"/>
      <c r="F271" s="29"/>
    </row>
    <row r="272" spans="2:6">
      <c r="B272" s="41"/>
      <c r="C272" s="27"/>
      <c r="D272" s="28"/>
      <c r="E272" s="29"/>
      <c r="F272" s="29"/>
    </row>
    <row r="273" spans="2:6">
      <c r="B273" s="41"/>
      <c r="C273" s="27"/>
      <c r="D273" s="28"/>
      <c r="E273" s="29"/>
      <c r="F273" s="29"/>
    </row>
    <row r="274" spans="2:6">
      <c r="B274" s="41"/>
      <c r="C274" s="27"/>
      <c r="D274" s="28"/>
      <c r="E274" s="29"/>
      <c r="F274" s="29"/>
    </row>
    <row r="275" spans="2:6">
      <c r="B275" s="41"/>
      <c r="C275" s="27"/>
      <c r="D275" s="28"/>
      <c r="E275" s="29"/>
      <c r="F275" s="29"/>
    </row>
    <row r="276" spans="2:6">
      <c r="B276" s="41"/>
      <c r="C276" s="27"/>
      <c r="D276" s="28"/>
      <c r="E276" s="29"/>
      <c r="F276" s="29"/>
    </row>
    <row r="277" spans="2:6">
      <c r="B277" s="41"/>
      <c r="C277" s="27"/>
      <c r="D277" s="28"/>
      <c r="E277" s="29"/>
      <c r="F277" s="29"/>
    </row>
    <row r="278" spans="2:6">
      <c r="B278" s="41"/>
      <c r="C278" s="27"/>
      <c r="D278" s="28"/>
      <c r="E278" s="29"/>
      <c r="F278" s="29"/>
    </row>
    <row r="279" spans="2:6">
      <c r="B279" s="41"/>
      <c r="C279" s="27"/>
      <c r="D279" s="28"/>
      <c r="E279" s="29"/>
      <c r="F279" s="29"/>
    </row>
    <row r="280" spans="2:6">
      <c r="B280" s="41"/>
      <c r="C280" s="27"/>
      <c r="D280" s="28"/>
      <c r="E280" s="29"/>
      <c r="F280" s="29"/>
    </row>
    <row r="281" spans="2:6">
      <c r="B281" s="41"/>
      <c r="C281" s="27"/>
      <c r="D281" s="28"/>
      <c r="E281" s="29"/>
      <c r="F281" s="29"/>
    </row>
    <row r="282" spans="2:6">
      <c r="B282" s="41"/>
      <c r="C282" s="27"/>
      <c r="D282" s="28"/>
      <c r="E282" s="29"/>
      <c r="F282" s="29"/>
    </row>
    <row r="283" spans="2:6">
      <c r="B283" s="41"/>
      <c r="C283" s="27"/>
      <c r="D283" s="28"/>
      <c r="E283" s="29"/>
      <c r="F283" s="29"/>
    </row>
    <row r="284" spans="2:6">
      <c r="B284" s="41"/>
      <c r="C284" s="27"/>
      <c r="D284" s="28"/>
      <c r="E284" s="29"/>
      <c r="F284" s="29"/>
    </row>
    <row r="285" spans="2:6">
      <c r="B285" s="41"/>
      <c r="C285" s="27"/>
      <c r="D285" s="28"/>
      <c r="E285" s="29"/>
      <c r="F285" s="29"/>
    </row>
    <row r="286" spans="2:6">
      <c r="B286" s="41"/>
      <c r="C286" s="27"/>
      <c r="D286" s="28"/>
      <c r="E286" s="29"/>
      <c r="F286" s="29"/>
    </row>
    <row r="287" spans="2:6">
      <c r="B287" s="41"/>
      <c r="C287" s="27"/>
      <c r="D287" s="28"/>
      <c r="E287" s="29"/>
      <c r="F287" s="29"/>
    </row>
    <row r="288" spans="2:6">
      <c r="B288" s="41"/>
      <c r="C288" s="27"/>
      <c r="D288" s="28"/>
      <c r="E288" s="29"/>
      <c r="F288" s="29"/>
    </row>
    <row r="289" spans="2:6">
      <c r="B289" s="41"/>
      <c r="C289" s="27"/>
      <c r="D289" s="28"/>
      <c r="E289" s="29"/>
      <c r="F289" s="29"/>
    </row>
    <row r="290" spans="2:6">
      <c r="B290" s="41"/>
      <c r="C290" s="27"/>
      <c r="D290" s="28"/>
      <c r="E290" s="29"/>
      <c r="F290" s="29"/>
    </row>
    <row r="291" spans="2:6">
      <c r="B291" s="41"/>
      <c r="C291" s="27"/>
      <c r="D291" s="28"/>
      <c r="E291" s="29"/>
      <c r="F291" s="29"/>
    </row>
    <row r="292" spans="2:6">
      <c r="B292" s="41"/>
      <c r="C292" s="27"/>
      <c r="D292" s="28"/>
      <c r="E292" s="29"/>
      <c r="F292" s="29"/>
    </row>
    <row r="293" spans="2:6">
      <c r="B293" s="41"/>
      <c r="C293" s="27"/>
      <c r="D293" s="28"/>
      <c r="E293" s="29"/>
      <c r="F293" s="29"/>
    </row>
    <row r="294" spans="2:6">
      <c r="B294" s="41"/>
      <c r="C294" s="27"/>
      <c r="D294" s="28"/>
      <c r="E294" s="29"/>
      <c r="F294" s="29"/>
    </row>
    <row r="295" spans="2:6">
      <c r="B295" s="41"/>
      <c r="C295" s="27"/>
      <c r="D295" s="28"/>
      <c r="E295" s="29"/>
      <c r="F295" s="29"/>
    </row>
    <row r="296" spans="2:6">
      <c r="B296" s="41"/>
      <c r="C296" s="27"/>
      <c r="D296" s="28"/>
      <c r="E296" s="29"/>
      <c r="F296" s="29"/>
    </row>
    <row r="297" spans="2:6">
      <c r="B297" s="41"/>
      <c r="C297" s="27"/>
      <c r="D297" s="28"/>
      <c r="E297" s="29"/>
      <c r="F297" s="29"/>
    </row>
    <row r="298" spans="2:6">
      <c r="B298" s="41"/>
      <c r="C298" s="27"/>
      <c r="D298" s="28"/>
      <c r="E298" s="29"/>
      <c r="F298" s="29"/>
    </row>
    <row r="299" spans="2:6">
      <c r="B299" s="41"/>
      <c r="C299" s="27"/>
      <c r="D299" s="28"/>
      <c r="E299" s="29"/>
      <c r="F299" s="29"/>
    </row>
    <row r="300" spans="2:6">
      <c r="B300" s="41"/>
      <c r="C300" s="27"/>
      <c r="D300" s="28"/>
      <c r="E300" s="29"/>
      <c r="F300" s="29"/>
    </row>
    <row r="301" spans="2:6">
      <c r="B301" s="41"/>
      <c r="C301" s="27"/>
      <c r="D301" s="28"/>
      <c r="E301" s="29"/>
      <c r="F301" s="29"/>
    </row>
    <row r="302" spans="2:6">
      <c r="B302" s="41"/>
      <c r="C302" s="27"/>
      <c r="D302" s="28"/>
      <c r="E302" s="29"/>
      <c r="F302" s="29"/>
    </row>
    <row r="303" spans="2:6">
      <c r="B303" s="41"/>
      <c r="C303" s="27"/>
      <c r="D303" s="28"/>
      <c r="E303" s="29"/>
      <c r="F303" s="29"/>
    </row>
    <row r="304" spans="2:6">
      <c r="B304" s="41"/>
      <c r="C304" s="27"/>
      <c r="D304" s="28"/>
      <c r="E304" s="29"/>
      <c r="F304" s="29"/>
    </row>
    <row r="305" spans="2:6">
      <c r="B305" s="41"/>
      <c r="C305" s="27"/>
      <c r="D305" s="28"/>
      <c r="E305" s="29"/>
      <c r="F305" s="29"/>
    </row>
    <row r="306" spans="2:6">
      <c r="B306" s="41"/>
      <c r="C306" s="27"/>
      <c r="D306" s="28"/>
      <c r="E306" s="29"/>
      <c r="F306" s="29"/>
    </row>
    <row r="307" spans="2:6">
      <c r="B307" s="41"/>
      <c r="C307" s="27"/>
      <c r="D307" s="28"/>
      <c r="E307" s="29"/>
      <c r="F307" s="29"/>
    </row>
    <row r="308" spans="2:6">
      <c r="B308" s="41"/>
      <c r="C308" s="27"/>
      <c r="D308" s="28"/>
      <c r="E308" s="29"/>
      <c r="F308" s="29"/>
    </row>
    <row r="309" spans="2:6">
      <c r="B309" s="41"/>
      <c r="C309" s="27"/>
      <c r="D309" s="28"/>
      <c r="E309" s="29"/>
      <c r="F309" s="29"/>
    </row>
    <row r="310" spans="2:6">
      <c r="B310" s="41"/>
      <c r="C310" s="27"/>
      <c r="D310" s="28"/>
      <c r="E310" s="29"/>
      <c r="F310" s="29"/>
    </row>
    <row r="311" spans="2:6">
      <c r="B311" s="41"/>
      <c r="C311" s="27"/>
      <c r="D311" s="28"/>
      <c r="E311" s="29"/>
      <c r="F311" s="29"/>
    </row>
    <row r="312" spans="2:6">
      <c r="B312" s="41"/>
      <c r="C312" s="27"/>
      <c r="D312" s="28"/>
      <c r="E312" s="29"/>
      <c r="F312" s="29"/>
    </row>
    <row r="313" spans="2:6">
      <c r="B313" s="41"/>
      <c r="C313" s="27"/>
      <c r="D313" s="28"/>
      <c r="E313" s="29"/>
      <c r="F313" s="29"/>
    </row>
    <row r="314" spans="2:6">
      <c r="B314" s="41"/>
      <c r="C314" s="27"/>
      <c r="D314" s="28"/>
      <c r="E314" s="29"/>
      <c r="F314" s="29"/>
    </row>
    <row r="315" spans="2:6">
      <c r="B315" s="41"/>
      <c r="C315" s="27"/>
      <c r="D315" s="28"/>
      <c r="E315" s="29"/>
      <c r="F315" s="29"/>
    </row>
    <row r="316" spans="2:6">
      <c r="B316" s="41"/>
      <c r="C316" s="27"/>
      <c r="D316" s="28"/>
      <c r="E316" s="29"/>
      <c r="F316" s="29"/>
    </row>
    <row r="317" spans="2:6">
      <c r="B317" s="41"/>
      <c r="C317" s="27"/>
      <c r="D317" s="28"/>
      <c r="E317" s="29"/>
      <c r="F317" s="29"/>
    </row>
    <row r="318" spans="2:6">
      <c r="B318" s="41"/>
      <c r="C318" s="27"/>
      <c r="D318" s="28"/>
      <c r="E318" s="29"/>
      <c r="F318" s="29"/>
    </row>
    <row r="319" spans="2:6">
      <c r="B319" s="41"/>
      <c r="C319" s="27"/>
      <c r="D319" s="28"/>
      <c r="E319" s="29"/>
      <c r="F319" s="29"/>
    </row>
    <row r="320" spans="2:6">
      <c r="B320" s="41"/>
      <c r="C320" s="27"/>
      <c r="D320" s="28"/>
      <c r="E320" s="29"/>
      <c r="F320" s="29"/>
    </row>
    <row r="321" spans="2:6">
      <c r="B321" s="41"/>
      <c r="C321" s="27"/>
      <c r="D321" s="28"/>
      <c r="E321" s="29"/>
      <c r="F321" s="29"/>
    </row>
    <row r="322" spans="2:6">
      <c r="B322" s="41"/>
      <c r="C322" s="27"/>
      <c r="D322" s="28"/>
      <c r="E322" s="29"/>
      <c r="F322" s="29"/>
    </row>
    <row r="323" spans="2:6">
      <c r="B323" s="41"/>
      <c r="C323" s="27"/>
      <c r="D323" s="28"/>
      <c r="E323" s="29"/>
      <c r="F323" s="29"/>
    </row>
    <row r="324" spans="2:6">
      <c r="B324" s="41"/>
      <c r="C324" s="27"/>
      <c r="D324" s="28"/>
      <c r="E324" s="29"/>
      <c r="F324" s="29"/>
    </row>
    <row r="325" spans="2:6">
      <c r="B325" s="41"/>
      <c r="C325" s="27"/>
      <c r="D325" s="28"/>
      <c r="E325" s="29"/>
      <c r="F325" s="29"/>
    </row>
    <row r="326" spans="2:6">
      <c r="B326" s="41"/>
      <c r="C326" s="27"/>
      <c r="D326" s="28"/>
      <c r="E326" s="29"/>
      <c r="F326" s="29"/>
    </row>
    <row r="327" spans="2:6">
      <c r="B327" s="41"/>
      <c r="C327" s="27"/>
      <c r="D327" s="28"/>
      <c r="E327" s="29"/>
      <c r="F327" s="29"/>
    </row>
    <row r="328" spans="2:6">
      <c r="B328" s="41"/>
      <c r="C328" s="27"/>
      <c r="D328" s="28"/>
      <c r="E328" s="29"/>
      <c r="F328" s="29"/>
    </row>
    <row r="329" spans="2:6">
      <c r="B329" s="41"/>
      <c r="C329" s="27"/>
      <c r="D329" s="28"/>
      <c r="E329" s="29"/>
      <c r="F329" s="29"/>
    </row>
    <row r="330" spans="2:6">
      <c r="B330" s="41"/>
      <c r="C330" s="27"/>
      <c r="D330" s="28"/>
      <c r="E330" s="29"/>
      <c r="F330" s="29"/>
    </row>
    <row r="331" spans="2:6">
      <c r="B331" s="41"/>
      <c r="C331" s="27"/>
      <c r="D331" s="28"/>
      <c r="E331" s="29"/>
      <c r="F331" s="29"/>
    </row>
    <row r="332" spans="2:6">
      <c r="B332" s="41"/>
      <c r="C332" s="27"/>
      <c r="D332" s="28"/>
      <c r="E332" s="29"/>
      <c r="F332" s="29"/>
    </row>
    <row r="333" spans="2:6">
      <c r="B333" s="41"/>
      <c r="C333" s="27"/>
      <c r="D333" s="28"/>
      <c r="E333" s="29"/>
      <c r="F333" s="29"/>
    </row>
    <row r="334" spans="2:6">
      <c r="B334" s="41"/>
      <c r="C334" s="27"/>
      <c r="D334" s="28"/>
      <c r="E334" s="29"/>
      <c r="F334" s="29"/>
    </row>
    <row r="335" spans="2:6">
      <c r="B335" s="41"/>
      <c r="C335" s="27"/>
      <c r="D335" s="28"/>
      <c r="E335" s="29"/>
      <c r="F335" s="29"/>
    </row>
    <row r="336" spans="2:6">
      <c r="B336" s="41"/>
      <c r="C336" s="27"/>
      <c r="D336" s="28"/>
      <c r="E336" s="29"/>
      <c r="F336" s="29"/>
    </row>
    <row r="337" spans="2:6">
      <c r="B337" s="41"/>
      <c r="C337" s="27"/>
      <c r="D337" s="28"/>
      <c r="E337" s="29"/>
      <c r="F337" s="29"/>
    </row>
    <row r="338" spans="2:6">
      <c r="B338" s="41"/>
      <c r="C338" s="27"/>
      <c r="D338" s="28"/>
      <c r="E338" s="29"/>
      <c r="F338" s="29"/>
    </row>
    <row r="339" spans="2:6">
      <c r="B339" s="41"/>
      <c r="C339" s="27"/>
      <c r="D339" s="28"/>
      <c r="E339" s="29"/>
      <c r="F339" s="29"/>
    </row>
    <row r="340" spans="2:6">
      <c r="B340" s="41"/>
      <c r="C340" s="27"/>
      <c r="D340" s="28"/>
      <c r="E340" s="29"/>
      <c r="F340" s="29"/>
    </row>
    <row r="341" spans="2:6">
      <c r="B341" s="41"/>
      <c r="C341" s="27"/>
      <c r="D341" s="28"/>
      <c r="E341" s="29"/>
      <c r="F341" s="29"/>
    </row>
    <row r="342" spans="2:6">
      <c r="B342" s="41"/>
      <c r="C342" s="27"/>
      <c r="D342" s="28"/>
      <c r="E342" s="29"/>
      <c r="F342" s="29"/>
    </row>
    <row r="343" spans="2:6">
      <c r="B343" s="41"/>
      <c r="C343" s="27"/>
      <c r="D343" s="28"/>
      <c r="E343" s="29"/>
      <c r="F343" s="29"/>
    </row>
    <row r="344" spans="2:6">
      <c r="B344" s="41"/>
      <c r="C344" s="27"/>
      <c r="D344" s="28"/>
      <c r="E344" s="29"/>
      <c r="F344" s="29"/>
    </row>
    <row r="345" spans="2:6">
      <c r="B345" s="41"/>
      <c r="C345" s="27"/>
      <c r="D345" s="28"/>
      <c r="E345" s="29"/>
      <c r="F345" s="29"/>
    </row>
    <row r="346" spans="2:6">
      <c r="B346" s="41"/>
      <c r="C346" s="27"/>
      <c r="D346" s="28"/>
      <c r="E346" s="29"/>
      <c r="F346" s="29"/>
    </row>
    <row r="347" spans="2:6">
      <c r="B347" s="41"/>
      <c r="C347" s="27"/>
      <c r="D347" s="28"/>
      <c r="E347" s="29"/>
      <c r="F347" s="29"/>
    </row>
    <row r="348" spans="2:6">
      <c r="B348" s="41"/>
      <c r="C348" s="27"/>
      <c r="D348" s="28"/>
      <c r="E348" s="29"/>
      <c r="F348" s="29"/>
    </row>
    <row r="349" spans="2:6">
      <c r="B349" s="41"/>
      <c r="C349" s="27"/>
      <c r="D349" s="28"/>
      <c r="E349" s="29"/>
      <c r="F349" s="29"/>
    </row>
    <row r="350" spans="2:6">
      <c r="B350" s="41"/>
      <c r="C350" s="27"/>
      <c r="D350" s="28"/>
      <c r="E350" s="29"/>
      <c r="F350" s="29"/>
    </row>
    <row r="351" spans="2:6">
      <c r="B351" s="41"/>
      <c r="C351" s="27"/>
      <c r="D351" s="28"/>
      <c r="E351" s="29"/>
      <c r="F351" s="29"/>
    </row>
    <row r="352" spans="2:6">
      <c r="B352" s="41"/>
      <c r="C352" s="27"/>
      <c r="D352" s="28"/>
      <c r="E352" s="29"/>
      <c r="F352" s="29"/>
    </row>
    <row r="353" spans="2:6">
      <c r="B353" s="41"/>
      <c r="C353" s="27"/>
      <c r="D353" s="28"/>
      <c r="E353" s="29"/>
      <c r="F353" s="29"/>
    </row>
    <row r="354" spans="2:6">
      <c r="B354" s="41"/>
      <c r="C354" s="27"/>
      <c r="D354" s="28"/>
      <c r="E354" s="29"/>
      <c r="F354" s="29"/>
    </row>
    <row r="355" spans="2:6">
      <c r="B355" s="41"/>
      <c r="C355" s="27"/>
      <c r="D355" s="28"/>
      <c r="E355" s="29"/>
      <c r="F355" s="29"/>
    </row>
    <row r="356" spans="2:6">
      <c r="B356" s="41"/>
      <c r="C356" s="27"/>
      <c r="D356" s="28"/>
      <c r="E356" s="29"/>
      <c r="F356" s="29"/>
    </row>
    <row r="357" spans="2:6">
      <c r="B357" s="41"/>
      <c r="C357" s="27"/>
      <c r="D357" s="28"/>
      <c r="E357" s="29"/>
      <c r="F357" s="29"/>
    </row>
    <row r="358" spans="2:6">
      <c r="B358" s="41"/>
      <c r="C358" s="27"/>
      <c r="D358" s="28"/>
      <c r="E358" s="29"/>
      <c r="F358" s="29"/>
    </row>
    <row r="359" spans="2:6">
      <c r="B359" s="41"/>
      <c r="C359" s="27"/>
      <c r="D359" s="28"/>
      <c r="E359" s="29"/>
      <c r="F359" s="29"/>
    </row>
    <row r="360" spans="2:6">
      <c r="B360" s="41"/>
      <c r="C360" s="27"/>
      <c r="D360" s="28"/>
      <c r="E360" s="29"/>
      <c r="F360" s="29"/>
    </row>
    <row r="361" spans="2:6">
      <c r="B361" s="41"/>
      <c r="C361" s="27"/>
      <c r="D361" s="28"/>
      <c r="E361" s="29"/>
      <c r="F361" s="29"/>
    </row>
    <row r="362" spans="2:6">
      <c r="B362" s="41"/>
      <c r="C362" s="27"/>
      <c r="D362" s="28"/>
      <c r="E362" s="29"/>
      <c r="F362" s="29"/>
    </row>
    <row r="363" spans="2:6">
      <c r="B363" s="41"/>
      <c r="C363" s="27"/>
      <c r="D363" s="28"/>
      <c r="E363" s="29"/>
      <c r="F363" s="29"/>
    </row>
    <row r="364" spans="2:6">
      <c r="B364" s="41"/>
      <c r="C364" s="27"/>
      <c r="D364" s="28"/>
      <c r="E364" s="29"/>
      <c r="F364" s="29"/>
    </row>
    <row r="365" spans="2:6">
      <c r="B365" s="41"/>
      <c r="C365" s="27"/>
      <c r="D365" s="28"/>
      <c r="E365" s="29"/>
      <c r="F365" s="29"/>
    </row>
    <row r="366" spans="2:6">
      <c r="B366" s="41"/>
      <c r="C366" s="27"/>
      <c r="D366" s="28"/>
      <c r="E366" s="29"/>
      <c r="F366" s="29"/>
    </row>
    <row r="367" spans="2:6">
      <c r="B367" s="41"/>
      <c r="C367" s="27"/>
      <c r="D367" s="28"/>
      <c r="E367" s="29"/>
      <c r="F367" s="29"/>
    </row>
    <row r="368" spans="2:6">
      <c r="B368" s="41"/>
      <c r="C368" s="27"/>
      <c r="D368" s="28"/>
      <c r="E368" s="29"/>
      <c r="F368" s="29"/>
    </row>
    <row r="369" spans="2:6">
      <c r="B369" s="41"/>
      <c r="C369" s="27"/>
      <c r="D369" s="28"/>
      <c r="E369" s="29"/>
      <c r="F369" s="29"/>
    </row>
    <row r="370" spans="2:6">
      <c r="B370" s="41"/>
      <c r="C370" s="27"/>
      <c r="D370" s="28"/>
      <c r="E370" s="29"/>
      <c r="F370" s="29"/>
    </row>
    <row r="371" spans="2:6">
      <c r="B371" s="41"/>
      <c r="C371" s="27"/>
      <c r="D371" s="28"/>
      <c r="E371" s="29"/>
      <c r="F371" s="29"/>
    </row>
    <row r="372" spans="2:6">
      <c r="B372" s="41"/>
      <c r="C372" s="27"/>
      <c r="D372" s="28"/>
      <c r="E372" s="29"/>
      <c r="F372" s="29"/>
    </row>
    <row r="373" spans="2:6">
      <c r="B373" s="41"/>
      <c r="C373" s="27"/>
      <c r="D373" s="28"/>
      <c r="E373" s="29"/>
      <c r="F373" s="29"/>
    </row>
    <row r="374" spans="2:6">
      <c r="B374" s="41"/>
      <c r="C374" s="27"/>
      <c r="D374" s="28"/>
      <c r="E374" s="29"/>
      <c r="F374" s="29"/>
    </row>
    <row r="375" spans="2:6">
      <c r="B375" s="41"/>
      <c r="C375" s="27"/>
      <c r="D375" s="28"/>
      <c r="E375" s="29"/>
      <c r="F375" s="29"/>
    </row>
    <row r="376" spans="2:6">
      <c r="B376" s="41"/>
      <c r="C376" s="27"/>
      <c r="D376" s="28"/>
      <c r="E376" s="29"/>
      <c r="F376" s="29"/>
    </row>
    <row r="377" spans="2:6">
      <c r="B377" s="41"/>
      <c r="C377" s="27"/>
      <c r="D377" s="28"/>
      <c r="E377" s="29"/>
      <c r="F377" s="29"/>
    </row>
    <row r="378" spans="2:6">
      <c r="B378" s="41"/>
      <c r="C378" s="27"/>
      <c r="D378" s="28"/>
      <c r="E378" s="29"/>
      <c r="F378" s="29"/>
    </row>
    <row r="379" spans="2:6">
      <c r="B379" s="41"/>
      <c r="C379" s="27"/>
      <c r="D379" s="28"/>
      <c r="E379" s="29"/>
      <c r="F379" s="29"/>
    </row>
    <row r="380" spans="2:6">
      <c r="B380" s="41"/>
      <c r="C380" s="27"/>
      <c r="D380" s="28"/>
      <c r="E380" s="29"/>
      <c r="F380" s="29"/>
    </row>
    <row r="381" spans="2:6">
      <c r="B381" s="41"/>
      <c r="C381" s="27"/>
      <c r="D381" s="28"/>
      <c r="E381" s="29"/>
      <c r="F381" s="29"/>
    </row>
    <row r="382" spans="2:6">
      <c r="B382" s="41"/>
      <c r="C382" s="27"/>
      <c r="D382" s="28"/>
      <c r="E382" s="29"/>
      <c r="F382" s="29"/>
    </row>
    <row r="383" spans="2:6">
      <c r="B383" s="41"/>
      <c r="C383" s="27"/>
      <c r="D383" s="28"/>
      <c r="E383" s="29"/>
      <c r="F383" s="29"/>
    </row>
    <row r="384" spans="2:6">
      <c r="B384" s="41"/>
      <c r="C384" s="27"/>
      <c r="D384" s="28"/>
      <c r="E384" s="29"/>
      <c r="F384" s="29"/>
    </row>
    <row r="385" spans="2:6">
      <c r="B385" s="41"/>
      <c r="C385" s="27"/>
      <c r="D385" s="28"/>
      <c r="E385" s="29"/>
      <c r="F385" s="29"/>
    </row>
    <row r="386" spans="2:6">
      <c r="B386" s="41"/>
      <c r="C386" s="27"/>
      <c r="D386" s="28"/>
      <c r="E386" s="29"/>
      <c r="F386" s="29"/>
    </row>
    <row r="387" spans="2:6">
      <c r="B387" s="41"/>
      <c r="C387" s="27"/>
      <c r="D387" s="28"/>
      <c r="E387" s="29"/>
      <c r="F387" s="29"/>
    </row>
    <row r="388" spans="2:6">
      <c r="B388" s="41"/>
      <c r="C388" s="27"/>
      <c r="D388" s="28"/>
      <c r="E388" s="29"/>
      <c r="F388" s="29"/>
    </row>
    <row r="389" spans="2:6">
      <c r="B389" s="41"/>
      <c r="C389" s="27"/>
      <c r="D389" s="28"/>
      <c r="E389" s="29"/>
      <c r="F389" s="29"/>
    </row>
    <row r="390" spans="2:6">
      <c r="B390" s="41"/>
      <c r="C390" s="27"/>
      <c r="D390" s="28"/>
      <c r="E390" s="29"/>
      <c r="F390" s="29"/>
    </row>
    <row r="391" spans="2:6">
      <c r="B391" s="41"/>
      <c r="C391" s="27"/>
      <c r="D391" s="28"/>
      <c r="E391" s="29"/>
      <c r="F391" s="29"/>
    </row>
    <row r="392" spans="2:6">
      <c r="B392" s="41"/>
      <c r="C392" s="27"/>
      <c r="D392" s="28"/>
      <c r="E392" s="29"/>
      <c r="F392" s="29"/>
    </row>
    <row r="393" spans="2:6">
      <c r="B393" s="41"/>
      <c r="C393" s="27"/>
      <c r="D393" s="28"/>
      <c r="E393" s="29"/>
      <c r="F393" s="29"/>
    </row>
    <row r="394" spans="2:6">
      <c r="B394" s="41"/>
      <c r="C394" s="27"/>
      <c r="D394" s="28"/>
      <c r="E394" s="29"/>
      <c r="F394" s="29"/>
    </row>
    <row r="395" spans="2:6">
      <c r="B395" s="41"/>
      <c r="C395" s="27"/>
      <c r="D395" s="28"/>
      <c r="E395" s="29"/>
      <c r="F395" s="29"/>
    </row>
    <row r="396" spans="2:6">
      <c r="B396" s="41"/>
      <c r="C396" s="27"/>
      <c r="D396" s="28"/>
      <c r="E396" s="29"/>
      <c r="F396" s="29"/>
    </row>
    <row r="397" spans="2:6">
      <c r="B397" s="41"/>
      <c r="C397" s="27"/>
      <c r="D397" s="28"/>
      <c r="E397" s="29"/>
      <c r="F397" s="29"/>
    </row>
    <row r="398" spans="2:6">
      <c r="B398" s="41"/>
      <c r="C398" s="27"/>
      <c r="D398" s="28"/>
      <c r="E398" s="29"/>
      <c r="F398" s="29"/>
    </row>
    <row r="399" spans="2:6">
      <c r="B399" s="26"/>
      <c r="C399" s="27"/>
      <c r="D399" s="28"/>
      <c r="E399" s="29"/>
      <c r="F399" s="29"/>
    </row>
    <row r="400" spans="2:6">
      <c r="B400" s="26"/>
      <c r="C400" s="27"/>
      <c r="D400" s="28"/>
      <c r="E400" s="29"/>
      <c r="F400" s="29"/>
    </row>
    <row r="401" spans="2:6">
      <c r="B401" s="26"/>
      <c r="C401" s="27"/>
      <c r="D401" s="28"/>
      <c r="E401" s="29"/>
      <c r="F401" s="29"/>
    </row>
    <row r="402" spans="2:6">
      <c r="B402" s="26"/>
      <c r="C402" s="27"/>
      <c r="D402" s="28"/>
      <c r="E402" s="29"/>
      <c r="F402" s="29"/>
    </row>
    <row r="403" spans="2:6">
      <c r="B403" s="26"/>
      <c r="C403" s="27"/>
      <c r="D403" s="28"/>
      <c r="E403" s="29"/>
      <c r="F403" s="29"/>
    </row>
    <row r="404" spans="2:6">
      <c r="B404" s="26"/>
      <c r="C404" s="27"/>
      <c r="D404" s="28"/>
      <c r="E404" s="29"/>
      <c r="F404" s="29"/>
    </row>
    <row r="405" spans="2:6">
      <c r="B405" s="26"/>
      <c r="C405" s="27"/>
      <c r="D405" s="28"/>
      <c r="E405" s="29"/>
      <c r="F405" s="29"/>
    </row>
    <row r="406" spans="2:6">
      <c r="B406" s="26"/>
      <c r="C406" s="27"/>
      <c r="D406" s="28"/>
      <c r="E406" s="29"/>
      <c r="F406" s="29"/>
    </row>
    <row r="407" spans="2:6">
      <c r="B407" s="26"/>
      <c r="C407" s="27"/>
      <c r="D407" s="28"/>
      <c r="E407" s="29"/>
      <c r="F407" s="29"/>
    </row>
    <row r="408" spans="2:6">
      <c r="B408" s="26"/>
      <c r="C408" s="27"/>
      <c r="D408" s="28"/>
      <c r="E408" s="29"/>
      <c r="F408" s="29"/>
    </row>
    <row r="409" spans="2:6">
      <c r="B409" s="26"/>
      <c r="C409" s="27"/>
      <c r="D409" s="28"/>
      <c r="E409" s="29"/>
      <c r="F409" s="29"/>
    </row>
    <row r="410" spans="2:6">
      <c r="B410" s="26"/>
      <c r="C410" s="27"/>
      <c r="D410" s="28"/>
      <c r="E410" s="29"/>
      <c r="F410" s="29"/>
    </row>
    <row r="411" spans="2:6">
      <c r="B411" s="26"/>
      <c r="C411" s="27"/>
      <c r="D411" s="28"/>
      <c r="E411" s="29"/>
      <c r="F411" s="29"/>
    </row>
    <row r="412" spans="2:6">
      <c r="B412" s="26"/>
      <c r="C412" s="27"/>
      <c r="D412" s="28"/>
      <c r="E412" s="29"/>
      <c r="F412" s="29"/>
    </row>
    <row r="413" spans="2:6">
      <c r="B413" s="26"/>
      <c r="C413" s="27"/>
      <c r="D413" s="28"/>
      <c r="E413" s="29"/>
      <c r="F413" s="29"/>
    </row>
    <row r="414" spans="2:6">
      <c r="B414" s="26"/>
      <c r="C414" s="27"/>
      <c r="D414" s="28"/>
      <c r="E414" s="29"/>
      <c r="F414" s="29"/>
    </row>
    <row r="415" spans="2:6">
      <c r="B415" s="26"/>
      <c r="C415" s="27"/>
      <c r="D415" s="28"/>
      <c r="E415" s="29"/>
      <c r="F415" s="29"/>
    </row>
    <row r="416" spans="2:6">
      <c r="B416" s="26"/>
      <c r="C416" s="27"/>
      <c r="D416" s="28"/>
      <c r="E416" s="29"/>
      <c r="F416" s="29"/>
    </row>
    <row r="417" spans="2:6">
      <c r="B417" s="26"/>
      <c r="C417" s="27"/>
      <c r="D417" s="28"/>
      <c r="E417" s="29"/>
      <c r="F417" s="29"/>
    </row>
    <row r="418" spans="2:6">
      <c r="B418" s="26"/>
      <c r="C418" s="27"/>
      <c r="D418" s="28"/>
      <c r="E418" s="29"/>
      <c r="F418" s="29"/>
    </row>
    <row r="419" spans="2:6">
      <c r="B419" s="26"/>
      <c r="C419" s="27"/>
      <c r="D419" s="28"/>
      <c r="E419" s="29"/>
      <c r="F419" s="29"/>
    </row>
    <row r="420" spans="2:6">
      <c r="B420" s="26"/>
      <c r="C420" s="27"/>
      <c r="D420" s="28"/>
      <c r="E420" s="29"/>
      <c r="F420" s="29"/>
    </row>
    <row r="421" spans="2:6">
      <c r="B421" s="26"/>
      <c r="C421" s="27"/>
      <c r="D421" s="28"/>
      <c r="E421" s="29"/>
      <c r="F421" s="29"/>
    </row>
    <row r="422" spans="2:6">
      <c r="B422" s="26"/>
      <c r="C422" s="27"/>
      <c r="D422" s="28"/>
      <c r="E422" s="29"/>
      <c r="F422" s="29"/>
    </row>
    <row r="423" spans="2:6">
      <c r="B423" s="26"/>
      <c r="C423" s="27"/>
      <c r="D423" s="28"/>
      <c r="E423" s="29"/>
      <c r="F423" s="29"/>
    </row>
    <row r="424" spans="2:6">
      <c r="B424" s="26"/>
      <c r="C424" s="27"/>
      <c r="D424" s="28"/>
      <c r="E424" s="29"/>
      <c r="F424" s="29"/>
    </row>
    <row r="425" spans="2:6">
      <c r="B425" s="26"/>
      <c r="C425" s="27"/>
      <c r="D425" s="28"/>
      <c r="E425" s="29"/>
      <c r="F425" s="29"/>
    </row>
    <row r="426" spans="2:6">
      <c r="B426" s="26"/>
      <c r="C426" s="27"/>
      <c r="D426" s="28"/>
      <c r="E426" s="29"/>
      <c r="F426" s="29"/>
    </row>
    <row r="427" spans="2:6">
      <c r="B427" s="26"/>
      <c r="C427" s="27"/>
      <c r="D427" s="28"/>
      <c r="E427" s="29"/>
      <c r="F427" s="29"/>
    </row>
    <row r="428" spans="2:6">
      <c r="B428" s="26"/>
      <c r="C428" s="27"/>
      <c r="D428" s="28"/>
      <c r="E428" s="29"/>
      <c r="F428" s="29"/>
    </row>
    <row r="429" spans="2:6">
      <c r="B429" s="26"/>
      <c r="C429" s="27"/>
      <c r="D429" s="28"/>
      <c r="E429" s="29"/>
      <c r="F429" s="29"/>
    </row>
    <row r="430" spans="2:6">
      <c r="B430" s="26"/>
      <c r="C430" s="27"/>
      <c r="D430" s="28"/>
      <c r="E430" s="29"/>
      <c r="F430" s="29"/>
    </row>
    <row r="431" spans="2:6">
      <c r="B431" s="26"/>
      <c r="C431" s="27"/>
      <c r="D431" s="28"/>
      <c r="E431" s="29"/>
      <c r="F431" s="29"/>
    </row>
    <row r="432" spans="2:6">
      <c r="B432" s="26"/>
      <c r="C432" s="27"/>
      <c r="D432" s="28"/>
      <c r="E432" s="29"/>
      <c r="F432" s="29"/>
    </row>
    <row r="433" spans="2:6">
      <c r="B433" s="26"/>
      <c r="C433" s="27"/>
      <c r="D433" s="28"/>
      <c r="E433" s="29"/>
      <c r="F433" s="29"/>
    </row>
    <row r="434" spans="2:6">
      <c r="B434" s="26"/>
      <c r="C434" s="27"/>
      <c r="D434" s="28"/>
      <c r="E434" s="29"/>
      <c r="F434" s="29"/>
    </row>
    <row r="435" spans="2:6">
      <c r="B435" s="26"/>
      <c r="C435" s="27"/>
      <c r="D435" s="28"/>
      <c r="E435" s="29"/>
      <c r="F435" s="29"/>
    </row>
    <row r="436" spans="2:6">
      <c r="B436" s="26"/>
      <c r="C436" s="27"/>
      <c r="D436" s="28"/>
      <c r="E436" s="29"/>
      <c r="F436" s="29"/>
    </row>
    <row r="437" spans="2:6">
      <c r="B437" s="26"/>
      <c r="C437" s="27"/>
      <c r="D437" s="28"/>
      <c r="E437" s="29"/>
      <c r="F437" s="29"/>
    </row>
    <row r="438" spans="2:6">
      <c r="B438" s="26"/>
      <c r="C438" s="27"/>
      <c r="D438" s="28"/>
      <c r="E438" s="29"/>
      <c r="F438" s="29"/>
    </row>
    <row r="439" spans="2:6">
      <c r="B439" s="26"/>
      <c r="C439" s="27"/>
      <c r="D439" s="28"/>
      <c r="E439" s="29"/>
      <c r="F439" s="29"/>
    </row>
    <row r="440" spans="2:6">
      <c r="B440" s="26"/>
      <c r="C440" s="27"/>
      <c r="D440" s="28"/>
      <c r="E440" s="29"/>
      <c r="F440" s="29"/>
    </row>
    <row r="441" spans="2:6">
      <c r="B441" s="26"/>
      <c r="C441" s="27"/>
      <c r="D441" s="28"/>
      <c r="E441" s="29"/>
      <c r="F441" s="29"/>
    </row>
    <row r="442" spans="2:6">
      <c r="B442" s="26"/>
      <c r="C442" s="27"/>
      <c r="D442" s="28"/>
      <c r="E442" s="29"/>
      <c r="F442" s="29"/>
    </row>
    <row r="443" spans="2:6">
      <c r="B443" s="26"/>
      <c r="C443" s="27"/>
      <c r="D443" s="28"/>
      <c r="E443" s="29"/>
      <c r="F443" s="29"/>
    </row>
    <row r="444" spans="2:6">
      <c r="B444" s="26"/>
      <c r="C444" s="27"/>
      <c r="D444" s="28"/>
      <c r="E444" s="29"/>
      <c r="F444" s="29"/>
    </row>
    <row r="445" spans="2:6">
      <c r="B445" s="26"/>
      <c r="C445" s="27"/>
      <c r="D445" s="28"/>
      <c r="E445" s="29"/>
      <c r="F445" s="29"/>
    </row>
    <row r="446" spans="2:6">
      <c r="B446" s="26"/>
      <c r="C446" s="27"/>
      <c r="D446" s="28"/>
      <c r="E446" s="29"/>
      <c r="F446" s="29"/>
    </row>
    <row r="447" spans="2:6">
      <c r="B447" s="26"/>
      <c r="C447" s="27"/>
      <c r="D447" s="28"/>
      <c r="E447" s="29"/>
      <c r="F447" s="29"/>
    </row>
    <row r="448" spans="2:6">
      <c r="B448" s="26"/>
      <c r="C448" s="27"/>
      <c r="D448" s="28"/>
      <c r="E448" s="29"/>
      <c r="F448" s="29"/>
    </row>
    <row r="449" spans="2:6">
      <c r="B449" s="26"/>
      <c r="C449" s="27"/>
      <c r="D449" s="28"/>
      <c r="E449" s="29"/>
      <c r="F449" s="29"/>
    </row>
    <row r="450" spans="2:6">
      <c r="B450" s="26"/>
      <c r="C450" s="27"/>
      <c r="D450" s="28"/>
      <c r="E450" s="29"/>
      <c r="F450" s="29"/>
    </row>
    <row r="451" spans="2:6">
      <c r="B451" s="26"/>
      <c r="C451" s="27"/>
      <c r="D451" s="28"/>
      <c r="E451" s="29"/>
      <c r="F451" s="29"/>
    </row>
    <row r="452" spans="2:6">
      <c r="B452" s="26"/>
      <c r="C452" s="27"/>
      <c r="D452" s="28"/>
      <c r="E452" s="29"/>
      <c r="F452" s="29"/>
    </row>
    <row r="453" spans="2:6">
      <c r="B453" s="26"/>
      <c r="C453" s="27"/>
      <c r="D453" s="28"/>
      <c r="E453" s="29"/>
      <c r="F453" s="29"/>
    </row>
    <row r="454" spans="2:6">
      <c r="B454" s="26"/>
      <c r="C454" s="27"/>
      <c r="D454" s="28"/>
      <c r="E454" s="29"/>
      <c r="F454" s="29"/>
    </row>
    <row r="455" spans="2:6">
      <c r="B455" s="26"/>
      <c r="C455" s="27"/>
      <c r="D455" s="28"/>
      <c r="E455" s="29"/>
      <c r="F455" s="29"/>
    </row>
    <row r="456" spans="2:6">
      <c r="B456" s="26"/>
      <c r="C456" s="27"/>
      <c r="D456" s="28"/>
      <c r="E456" s="29"/>
      <c r="F456" s="29"/>
    </row>
    <row r="457" spans="2:6">
      <c r="B457" s="26"/>
      <c r="C457" s="27"/>
      <c r="D457" s="28"/>
      <c r="E457" s="29"/>
      <c r="F457" s="29"/>
    </row>
    <row r="458" spans="2:6">
      <c r="B458" s="26"/>
      <c r="C458" s="27"/>
      <c r="D458" s="28"/>
      <c r="E458" s="29"/>
      <c r="F458" s="29"/>
    </row>
    <row r="459" spans="2:6">
      <c r="B459" s="26"/>
      <c r="C459" s="27"/>
      <c r="D459" s="28"/>
      <c r="E459" s="29"/>
      <c r="F459" s="29"/>
    </row>
    <row r="460" spans="2:6">
      <c r="B460" s="26"/>
      <c r="C460" s="27"/>
      <c r="D460" s="28"/>
      <c r="E460" s="29"/>
      <c r="F460" s="29"/>
    </row>
    <row r="461" spans="2:6">
      <c r="B461" s="26"/>
      <c r="C461" s="27"/>
      <c r="D461" s="28"/>
      <c r="E461" s="29"/>
      <c r="F461" s="29"/>
    </row>
    <row r="462" spans="2:6">
      <c r="B462" s="26"/>
      <c r="C462" s="27"/>
      <c r="D462" s="28"/>
      <c r="E462" s="29"/>
      <c r="F462" s="29"/>
    </row>
    <row r="463" spans="2:6">
      <c r="B463" s="26"/>
      <c r="C463" s="27"/>
      <c r="D463" s="28"/>
      <c r="E463" s="29"/>
      <c r="F463" s="29"/>
    </row>
    <row r="464" spans="2:6">
      <c r="B464" s="26"/>
      <c r="C464" s="27"/>
      <c r="D464" s="28"/>
      <c r="E464" s="29"/>
      <c r="F464" s="29"/>
    </row>
    <row r="465" spans="2:6">
      <c r="B465" s="26"/>
      <c r="C465" s="27"/>
      <c r="D465" s="28"/>
      <c r="E465" s="29"/>
      <c r="F465" s="29"/>
    </row>
    <row r="466" spans="2:6">
      <c r="B466" s="26"/>
      <c r="C466" s="27"/>
      <c r="D466" s="28"/>
      <c r="E466" s="29"/>
      <c r="F466" s="29"/>
    </row>
    <row r="467" spans="2:6">
      <c r="B467" s="26"/>
      <c r="C467" s="27"/>
      <c r="D467" s="28"/>
      <c r="E467" s="29"/>
      <c r="F467" s="29"/>
    </row>
    <row r="468" spans="2:6">
      <c r="B468" s="26"/>
      <c r="C468" s="27"/>
      <c r="D468" s="28"/>
      <c r="E468" s="29"/>
      <c r="F468" s="29"/>
    </row>
    <row r="469" spans="2:6">
      <c r="B469" s="26"/>
      <c r="C469" s="27"/>
      <c r="D469" s="28"/>
      <c r="E469" s="29"/>
      <c r="F469" s="29"/>
    </row>
    <row r="470" spans="2:6">
      <c r="B470" s="26"/>
      <c r="C470" s="27"/>
      <c r="D470" s="28"/>
      <c r="E470" s="29"/>
      <c r="F470" s="29"/>
    </row>
    <row r="471" spans="2:6">
      <c r="B471" s="26"/>
      <c r="C471" s="27"/>
      <c r="D471" s="28"/>
      <c r="E471" s="29"/>
      <c r="F471" s="29"/>
    </row>
    <row r="472" spans="2:6">
      <c r="B472" s="26"/>
      <c r="C472" s="27"/>
      <c r="D472" s="28"/>
      <c r="E472" s="29"/>
      <c r="F472" s="29"/>
    </row>
    <row r="473" spans="2:6">
      <c r="B473" s="26"/>
      <c r="C473" s="27"/>
      <c r="D473" s="28"/>
      <c r="E473" s="29"/>
      <c r="F473" s="29"/>
    </row>
    <row r="474" spans="2:6">
      <c r="B474" s="26"/>
      <c r="C474" s="27"/>
      <c r="D474" s="28"/>
      <c r="E474" s="29"/>
      <c r="F474" s="29"/>
    </row>
    <row r="475" spans="2:6">
      <c r="B475" s="26"/>
      <c r="C475" s="27"/>
      <c r="D475" s="28"/>
      <c r="E475" s="29"/>
      <c r="F475" s="29"/>
    </row>
    <row r="476" spans="2:6">
      <c r="B476" s="26"/>
      <c r="C476" s="27"/>
      <c r="D476" s="28"/>
      <c r="E476" s="29"/>
      <c r="F476" s="29"/>
    </row>
    <row r="477" spans="2:6">
      <c r="B477" s="26"/>
      <c r="C477" s="27"/>
      <c r="D477" s="28"/>
      <c r="E477" s="29"/>
      <c r="F477" s="29"/>
    </row>
    <row r="478" spans="2:6">
      <c r="B478" s="26"/>
      <c r="C478" s="27"/>
      <c r="D478" s="28"/>
      <c r="E478" s="29"/>
      <c r="F478" s="29"/>
    </row>
    <row r="479" spans="2:6">
      <c r="B479" s="26"/>
      <c r="C479" s="27"/>
      <c r="D479" s="28"/>
      <c r="E479" s="29"/>
      <c r="F479" s="29"/>
    </row>
    <row r="480" spans="2:6">
      <c r="B480" s="26"/>
      <c r="C480" s="27"/>
      <c r="D480" s="28"/>
      <c r="E480" s="29"/>
      <c r="F480" s="29"/>
    </row>
    <row r="481" spans="2:6">
      <c r="B481" s="26"/>
      <c r="C481" s="27"/>
      <c r="D481" s="28"/>
      <c r="E481" s="29"/>
      <c r="F481" s="29"/>
    </row>
    <row r="482" spans="2:6">
      <c r="B482" s="26"/>
      <c r="C482" s="27"/>
      <c r="D482" s="28"/>
      <c r="E482" s="29"/>
      <c r="F482" s="29"/>
    </row>
    <row r="483" spans="2:6">
      <c r="B483" s="26"/>
      <c r="C483" s="27"/>
      <c r="D483" s="28"/>
      <c r="E483" s="29"/>
      <c r="F483" s="29"/>
    </row>
    <row r="484" spans="2:6">
      <c r="B484" s="26"/>
      <c r="C484" s="27"/>
      <c r="D484" s="28"/>
      <c r="E484" s="29"/>
      <c r="F484" s="29"/>
    </row>
    <row r="485" spans="2:6">
      <c r="B485" s="26"/>
      <c r="C485" s="27"/>
      <c r="D485" s="28"/>
      <c r="E485" s="29"/>
      <c r="F485" s="29"/>
    </row>
    <row r="486" spans="2:6">
      <c r="B486" s="26"/>
      <c r="C486" s="27"/>
      <c r="D486" s="28"/>
      <c r="E486" s="29"/>
      <c r="F486" s="29"/>
    </row>
    <row r="487" spans="2:6">
      <c r="B487" s="26"/>
      <c r="C487" s="27"/>
      <c r="D487" s="28"/>
      <c r="E487" s="29"/>
      <c r="F487" s="29"/>
    </row>
    <row r="488" spans="2:6">
      <c r="B488" s="26"/>
      <c r="C488" s="27"/>
      <c r="D488" s="28"/>
      <c r="E488" s="29"/>
      <c r="F488" s="29"/>
    </row>
    <row r="489" spans="2:6">
      <c r="B489" s="26"/>
      <c r="C489" s="27"/>
      <c r="D489" s="28"/>
      <c r="E489" s="29"/>
      <c r="F489" s="29"/>
    </row>
    <row r="490" spans="2:6">
      <c r="B490" s="26"/>
      <c r="C490" s="27"/>
      <c r="D490" s="28"/>
      <c r="E490" s="29"/>
      <c r="F490" s="29"/>
    </row>
    <row r="491" spans="2:6">
      <c r="B491" s="26"/>
      <c r="C491" s="27"/>
      <c r="D491" s="28"/>
      <c r="E491" s="29"/>
      <c r="F491" s="29"/>
    </row>
    <row r="492" spans="2:6">
      <c r="B492" s="26"/>
      <c r="C492" s="27"/>
      <c r="D492" s="28"/>
      <c r="E492" s="29"/>
      <c r="F492" s="29"/>
    </row>
    <row r="493" spans="2:6">
      <c r="B493" s="26"/>
      <c r="C493" s="27"/>
      <c r="D493" s="28"/>
      <c r="E493" s="29"/>
      <c r="F493" s="29"/>
    </row>
    <row r="494" spans="2:6">
      <c r="B494" s="26"/>
      <c r="C494" s="27"/>
      <c r="D494" s="28"/>
      <c r="E494" s="29"/>
      <c r="F494" s="29"/>
    </row>
    <row r="495" spans="2:6">
      <c r="B495" s="26"/>
      <c r="C495" s="27"/>
      <c r="D495" s="28"/>
      <c r="E495" s="29"/>
      <c r="F495" s="29"/>
    </row>
    <row r="496" spans="2:6">
      <c r="B496" s="26"/>
      <c r="C496" s="27"/>
      <c r="D496" s="28"/>
      <c r="E496" s="29"/>
      <c r="F496" s="29"/>
    </row>
    <row r="497" spans="2:6">
      <c r="B497" s="26"/>
      <c r="C497" s="27"/>
      <c r="D497" s="28"/>
      <c r="E497" s="29"/>
      <c r="F497" s="29"/>
    </row>
    <row r="498" spans="2:6">
      <c r="B498" s="26"/>
      <c r="C498" s="27"/>
      <c r="D498" s="28"/>
      <c r="E498" s="29"/>
      <c r="F498" s="29"/>
    </row>
    <row r="499" spans="2:6">
      <c r="B499" s="26"/>
      <c r="C499" s="27"/>
      <c r="D499" s="28"/>
      <c r="E499" s="29"/>
      <c r="F499" s="29"/>
    </row>
    <row r="500" spans="2:6">
      <c r="B500" s="26"/>
      <c r="C500" s="27"/>
      <c r="D500" s="28"/>
      <c r="E500" s="29"/>
      <c r="F500" s="29"/>
    </row>
    <row r="501" spans="2:6">
      <c r="B501" s="26"/>
      <c r="C501" s="27"/>
      <c r="D501" s="28"/>
      <c r="E501" s="29"/>
      <c r="F501" s="29"/>
    </row>
    <row r="502" spans="2:6">
      <c r="B502" s="26"/>
      <c r="C502" s="27"/>
      <c r="D502" s="28"/>
      <c r="E502" s="29"/>
      <c r="F502" s="29"/>
    </row>
    <row r="503" spans="2:6">
      <c r="B503" s="26"/>
      <c r="C503" s="27"/>
      <c r="D503" s="28"/>
      <c r="E503" s="29"/>
      <c r="F503" s="29"/>
    </row>
    <row r="504" spans="2:6">
      <c r="B504" s="26"/>
      <c r="C504" s="27"/>
      <c r="D504" s="28"/>
      <c r="E504" s="29"/>
      <c r="F504" s="29"/>
    </row>
    <row r="505" spans="2:6">
      <c r="B505" s="26"/>
      <c r="C505" s="27"/>
      <c r="D505" s="28"/>
      <c r="E505" s="29"/>
      <c r="F505" s="29"/>
    </row>
    <row r="506" spans="2:6">
      <c r="B506" s="26"/>
      <c r="C506" s="27"/>
      <c r="D506" s="28"/>
      <c r="E506" s="29"/>
      <c r="F506" s="29"/>
    </row>
    <row r="507" spans="2:6">
      <c r="B507" s="26"/>
      <c r="C507" s="27"/>
      <c r="D507" s="28"/>
      <c r="E507" s="29"/>
      <c r="F507" s="29"/>
    </row>
    <row r="508" spans="2:6">
      <c r="B508" s="26"/>
      <c r="C508" s="27"/>
      <c r="D508" s="28"/>
      <c r="E508" s="29"/>
      <c r="F508" s="29"/>
    </row>
    <row r="509" spans="2:6">
      <c r="B509" s="26"/>
      <c r="C509" s="27"/>
      <c r="D509" s="28"/>
      <c r="E509" s="29"/>
      <c r="F509" s="29"/>
    </row>
    <row r="510" spans="2:6">
      <c r="B510" s="26"/>
      <c r="C510" s="27"/>
      <c r="D510" s="28"/>
      <c r="E510" s="29"/>
      <c r="F510" s="29"/>
    </row>
    <row r="511" spans="2:6">
      <c r="B511" s="26"/>
      <c r="C511" s="27"/>
      <c r="D511" s="28"/>
      <c r="E511" s="29"/>
      <c r="F511" s="29"/>
    </row>
    <row r="512" spans="2:6">
      <c r="B512" s="26"/>
      <c r="C512" s="27"/>
      <c r="D512" s="28"/>
      <c r="E512" s="29"/>
      <c r="F512" s="29"/>
    </row>
    <row r="513" spans="2:6">
      <c r="B513" s="26"/>
      <c r="C513" s="27"/>
      <c r="D513" s="28"/>
      <c r="E513" s="29"/>
      <c r="F513" s="29"/>
    </row>
    <row r="514" spans="2:6">
      <c r="B514" s="26"/>
      <c r="C514" s="27"/>
      <c r="D514" s="28"/>
      <c r="E514" s="29"/>
      <c r="F514" s="29"/>
    </row>
    <row r="515" spans="2:6">
      <c r="B515" s="26"/>
      <c r="C515" s="27"/>
      <c r="D515" s="28"/>
      <c r="E515" s="29"/>
      <c r="F515" s="29"/>
    </row>
    <row r="516" spans="2:6">
      <c r="B516" s="26"/>
      <c r="C516" s="27"/>
      <c r="D516" s="28"/>
      <c r="E516" s="29"/>
      <c r="F516" s="29"/>
    </row>
    <row r="517" spans="2:6">
      <c r="B517" s="26"/>
      <c r="C517" s="27"/>
      <c r="D517" s="28"/>
      <c r="E517" s="29"/>
      <c r="F517" s="29"/>
    </row>
    <row r="518" spans="2:6">
      <c r="B518" s="26"/>
      <c r="C518" s="27"/>
      <c r="D518" s="28"/>
      <c r="E518" s="29"/>
      <c r="F518" s="29"/>
    </row>
    <row r="519" spans="2:6">
      <c r="B519" s="26"/>
      <c r="C519" s="27"/>
      <c r="D519" s="28"/>
      <c r="E519" s="29"/>
      <c r="F519" s="29"/>
    </row>
    <row r="520" spans="2:6">
      <c r="B520" s="26"/>
      <c r="C520" s="27"/>
      <c r="D520" s="28"/>
      <c r="E520" s="29"/>
      <c r="F520" s="29"/>
    </row>
    <row r="521" spans="2:6">
      <c r="B521" s="26"/>
      <c r="C521" s="27"/>
      <c r="D521" s="28"/>
      <c r="E521" s="29"/>
      <c r="F521" s="29"/>
    </row>
    <row r="522" spans="2:6">
      <c r="B522" s="26"/>
      <c r="C522" s="27"/>
      <c r="D522" s="28"/>
      <c r="E522" s="29"/>
      <c r="F522" s="29"/>
    </row>
    <row r="523" spans="2:6">
      <c r="B523" s="26"/>
      <c r="C523" s="27"/>
      <c r="D523" s="28"/>
      <c r="E523" s="29"/>
      <c r="F523" s="29"/>
    </row>
    <row r="524" spans="2:6">
      <c r="B524" s="26"/>
      <c r="C524" s="27"/>
      <c r="D524" s="28"/>
      <c r="E524" s="29"/>
      <c r="F524" s="29"/>
    </row>
    <row r="525" spans="2:6">
      <c r="B525" s="26"/>
      <c r="C525" s="27"/>
      <c r="D525" s="28"/>
      <c r="E525" s="29"/>
      <c r="F525" s="29"/>
    </row>
    <row r="526" spans="2:6">
      <c r="B526" s="26"/>
      <c r="C526" s="27"/>
      <c r="D526" s="28"/>
      <c r="E526" s="29"/>
      <c r="F526" s="29"/>
    </row>
    <row r="527" spans="2:6">
      <c r="B527" s="26"/>
      <c r="C527" s="27"/>
      <c r="D527" s="28"/>
      <c r="E527" s="29"/>
      <c r="F527" s="29"/>
    </row>
    <row r="528" spans="2:6">
      <c r="B528" s="26"/>
      <c r="C528" s="27"/>
      <c r="D528" s="28"/>
      <c r="E528" s="29"/>
      <c r="F528" s="29"/>
    </row>
    <row r="529" spans="2:6">
      <c r="B529" s="26"/>
      <c r="C529" s="27"/>
      <c r="D529" s="28"/>
      <c r="E529" s="29"/>
      <c r="F529" s="29"/>
    </row>
    <row r="530" spans="2:6">
      <c r="B530" s="26"/>
      <c r="C530" s="27"/>
      <c r="D530" s="28"/>
      <c r="E530" s="29"/>
      <c r="F530" s="29"/>
    </row>
    <row r="531" spans="2:6">
      <c r="B531" s="26"/>
      <c r="C531" s="27"/>
      <c r="D531" s="28"/>
      <c r="E531" s="29"/>
      <c r="F531" s="29"/>
    </row>
    <row r="532" spans="2:6">
      <c r="B532" s="26"/>
      <c r="C532" s="27"/>
      <c r="D532" s="28"/>
      <c r="E532" s="29"/>
      <c r="F532" s="29"/>
    </row>
    <row r="533" spans="2:6">
      <c r="B533" s="26"/>
      <c r="C533" s="27"/>
      <c r="D533" s="28"/>
      <c r="E533" s="29"/>
      <c r="F533" s="29"/>
    </row>
    <row r="534" spans="2:6">
      <c r="B534" s="26"/>
      <c r="C534" s="27"/>
      <c r="D534" s="28"/>
      <c r="E534" s="29"/>
      <c r="F534" s="29"/>
    </row>
    <row r="535" spans="2:6">
      <c r="B535" s="26"/>
      <c r="C535" s="27"/>
      <c r="D535" s="28"/>
      <c r="E535" s="29"/>
      <c r="F535" s="29"/>
    </row>
    <row r="536" spans="2:6">
      <c r="B536" s="26"/>
      <c r="C536" s="27"/>
      <c r="D536" s="28"/>
      <c r="E536" s="29"/>
      <c r="F536" s="29"/>
    </row>
    <row r="537" spans="2:6">
      <c r="B537" s="26"/>
      <c r="C537" s="27"/>
      <c r="D537" s="28"/>
      <c r="E537" s="29"/>
      <c r="F537" s="29"/>
    </row>
    <row r="538" spans="2:6">
      <c r="B538" s="26"/>
      <c r="C538" s="27"/>
      <c r="D538" s="28"/>
      <c r="E538" s="29"/>
      <c r="F538" s="29"/>
    </row>
    <row r="539" spans="2:6">
      <c r="B539" s="26"/>
      <c r="C539" s="27"/>
      <c r="D539" s="28"/>
      <c r="E539" s="29"/>
      <c r="F539" s="29"/>
    </row>
    <row r="540" spans="2:6">
      <c r="B540" s="26"/>
      <c r="C540" s="27"/>
      <c r="D540" s="28"/>
      <c r="E540" s="29"/>
      <c r="F540" s="29"/>
    </row>
    <row r="541" spans="2:6">
      <c r="B541" s="26"/>
      <c r="C541" s="27"/>
      <c r="D541" s="28"/>
      <c r="E541" s="29"/>
      <c r="F541" s="29"/>
    </row>
    <row r="542" spans="2:6">
      <c r="B542" s="26"/>
      <c r="C542" s="27"/>
      <c r="D542" s="28"/>
      <c r="E542" s="29"/>
      <c r="F542" s="29"/>
    </row>
    <row r="543" spans="2:6">
      <c r="B543" s="26"/>
      <c r="C543" s="27"/>
      <c r="D543" s="28"/>
      <c r="E543" s="29"/>
      <c r="F543" s="29"/>
    </row>
    <row r="544" spans="2:6">
      <c r="B544" s="26"/>
      <c r="C544" s="27"/>
      <c r="D544" s="28"/>
      <c r="E544" s="29"/>
      <c r="F544" s="29"/>
    </row>
    <row r="545" spans="2:6">
      <c r="B545" s="26"/>
      <c r="C545" s="27"/>
      <c r="D545" s="28"/>
      <c r="E545" s="29"/>
      <c r="F545" s="29"/>
    </row>
    <row r="546" spans="2:6">
      <c r="B546" s="26"/>
      <c r="C546" s="27"/>
      <c r="D546" s="28"/>
      <c r="E546" s="29"/>
      <c r="F546" s="29"/>
    </row>
    <row r="547" spans="2:6">
      <c r="B547" s="26"/>
      <c r="C547" s="27"/>
      <c r="D547" s="28"/>
      <c r="E547" s="29"/>
      <c r="F547" s="29"/>
    </row>
    <row r="548" spans="2:6">
      <c r="B548" s="26"/>
      <c r="C548" s="27"/>
      <c r="D548" s="28"/>
      <c r="E548" s="29"/>
      <c r="F548" s="29"/>
    </row>
    <row r="549" spans="2:6">
      <c r="B549" s="26"/>
      <c r="C549" s="27"/>
      <c r="D549" s="28"/>
      <c r="E549" s="29"/>
      <c r="F549" s="29"/>
    </row>
    <row r="550" spans="2:6">
      <c r="B550" s="26"/>
      <c r="C550" s="27"/>
      <c r="D550" s="28"/>
      <c r="E550" s="29"/>
      <c r="F550" s="29"/>
    </row>
    <row r="551" spans="2:6">
      <c r="B551" s="26"/>
      <c r="C551" s="27"/>
      <c r="D551" s="28"/>
      <c r="E551" s="29"/>
      <c r="F551" s="29"/>
    </row>
    <row r="552" spans="2:6">
      <c r="B552" s="26"/>
      <c r="C552" s="27"/>
      <c r="D552" s="28"/>
      <c r="E552" s="29"/>
      <c r="F552" s="29"/>
    </row>
    <row r="553" spans="2:6">
      <c r="B553" s="26"/>
      <c r="C553" s="27"/>
      <c r="D553" s="28"/>
      <c r="E553" s="29"/>
      <c r="F553" s="29"/>
    </row>
    <row r="554" spans="2:6">
      <c r="B554" s="26"/>
      <c r="C554" s="27"/>
      <c r="D554" s="28"/>
      <c r="E554" s="29"/>
      <c r="F554" s="29"/>
    </row>
    <row r="555" spans="2:6">
      <c r="B555" s="26"/>
      <c r="C555" s="27"/>
      <c r="D555" s="28"/>
      <c r="E555" s="29"/>
      <c r="F555" s="29"/>
    </row>
    <row r="556" spans="2:6">
      <c r="B556" s="26"/>
      <c r="C556" s="27"/>
      <c r="D556" s="28"/>
      <c r="E556" s="29"/>
      <c r="F556" s="29"/>
    </row>
    <row r="557" spans="2:6">
      <c r="B557" s="26"/>
      <c r="C557" s="27"/>
      <c r="D557" s="28"/>
      <c r="E557" s="29"/>
      <c r="F557" s="29"/>
    </row>
    <row r="558" spans="2:6">
      <c r="B558" s="26"/>
      <c r="C558" s="27"/>
      <c r="D558" s="28"/>
      <c r="E558" s="29"/>
      <c r="F558" s="29"/>
    </row>
    <row r="559" spans="2:6">
      <c r="B559" s="26"/>
      <c r="C559" s="27"/>
      <c r="D559" s="28"/>
      <c r="E559" s="29"/>
      <c r="F559" s="29"/>
    </row>
    <row r="560" spans="2:6">
      <c r="B560" s="26"/>
      <c r="C560" s="27"/>
      <c r="D560" s="28"/>
      <c r="E560" s="29"/>
      <c r="F560" s="29"/>
    </row>
    <row r="561" spans="2:6">
      <c r="B561" s="26"/>
      <c r="C561" s="27"/>
      <c r="D561" s="28"/>
      <c r="E561" s="29"/>
      <c r="F561" s="29"/>
    </row>
    <row r="562" spans="2:6">
      <c r="B562" s="26"/>
      <c r="C562" s="27"/>
      <c r="D562" s="28"/>
      <c r="E562" s="29"/>
      <c r="F562" s="29"/>
    </row>
    <row r="563" spans="2:6">
      <c r="B563" s="26"/>
      <c r="C563" s="27"/>
      <c r="D563" s="28"/>
      <c r="E563" s="29"/>
      <c r="F563" s="29"/>
    </row>
    <row r="564" spans="2:6">
      <c r="B564" s="26"/>
      <c r="C564" s="27"/>
      <c r="D564" s="28"/>
      <c r="E564" s="29"/>
      <c r="F564" s="29"/>
    </row>
    <row r="565" spans="2:6">
      <c r="B565" s="26"/>
      <c r="C565" s="27"/>
      <c r="D565" s="28"/>
      <c r="E565" s="29"/>
      <c r="F565" s="29"/>
    </row>
    <row r="566" spans="2:6">
      <c r="B566" s="26"/>
      <c r="C566" s="27"/>
      <c r="D566" s="28"/>
      <c r="E566" s="29"/>
      <c r="F566" s="29"/>
    </row>
    <row r="567" spans="2:6">
      <c r="B567" s="26"/>
      <c r="C567" s="27"/>
      <c r="D567" s="28"/>
      <c r="E567" s="29"/>
      <c r="F567" s="29"/>
    </row>
    <row r="568" spans="2:6">
      <c r="B568" s="26"/>
      <c r="C568" s="27"/>
      <c r="D568" s="28"/>
      <c r="E568" s="29"/>
      <c r="F568" s="29"/>
    </row>
    <row r="569" spans="2:6">
      <c r="B569" s="26"/>
      <c r="C569" s="27"/>
      <c r="D569" s="28"/>
      <c r="E569" s="29"/>
      <c r="F569" s="29"/>
    </row>
    <row r="570" spans="2:6">
      <c r="B570" s="26"/>
      <c r="C570" s="27"/>
      <c r="D570" s="28"/>
      <c r="E570" s="29"/>
      <c r="F570" s="29"/>
    </row>
    <row r="571" spans="2:6">
      <c r="B571" s="26"/>
      <c r="C571" s="27"/>
      <c r="D571" s="28"/>
      <c r="E571" s="29"/>
      <c r="F571" s="29"/>
    </row>
    <row r="572" spans="2:6">
      <c r="B572" s="26"/>
      <c r="C572" s="27"/>
      <c r="D572" s="28"/>
      <c r="E572" s="29"/>
      <c r="F572" s="29"/>
    </row>
    <row r="573" spans="2:6">
      <c r="B573" s="26"/>
      <c r="C573" s="27"/>
      <c r="D573" s="28"/>
      <c r="E573" s="29"/>
      <c r="F573" s="29"/>
    </row>
    <row r="574" spans="2:6">
      <c r="B574" s="26"/>
      <c r="C574" s="27"/>
      <c r="D574" s="28"/>
      <c r="E574" s="29"/>
      <c r="F574" s="29"/>
    </row>
    <row r="575" spans="2:6">
      <c r="B575" s="26"/>
      <c r="C575" s="27"/>
      <c r="D575" s="28"/>
      <c r="E575" s="29"/>
      <c r="F575" s="29"/>
    </row>
    <row r="576" spans="2:6">
      <c r="B576" s="26"/>
      <c r="C576" s="27"/>
      <c r="D576" s="28"/>
      <c r="E576" s="29"/>
      <c r="F576" s="29"/>
    </row>
    <row r="577" spans="2:6">
      <c r="B577" s="26"/>
      <c r="C577" s="27"/>
      <c r="D577" s="28"/>
      <c r="E577" s="29"/>
      <c r="F577" s="29"/>
    </row>
    <row r="578" spans="2:6">
      <c r="B578" s="26"/>
      <c r="C578" s="27"/>
      <c r="D578" s="28"/>
      <c r="E578" s="29"/>
      <c r="F578" s="29"/>
    </row>
    <row r="579" spans="2:6">
      <c r="B579" s="26"/>
      <c r="C579" s="27"/>
      <c r="D579" s="28"/>
      <c r="E579" s="29"/>
      <c r="F579" s="29"/>
    </row>
    <row r="580" spans="2:6">
      <c r="B580" s="26"/>
      <c r="C580" s="27"/>
      <c r="D580" s="28"/>
      <c r="E580" s="29"/>
      <c r="F580" s="29"/>
    </row>
    <row r="581" spans="2:6">
      <c r="B581" s="26"/>
      <c r="C581" s="27"/>
      <c r="D581" s="28"/>
      <c r="E581" s="29"/>
      <c r="F581" s="29"/>
    </row>
    <row r="582" spans="2:6">
      <c r="B582" s="26"/>
      <c r="C582" s="27"/>
      <c r="D582" s="28"/>
      <c r="E582" s="29"/>
      <c r="F582" s="29"/>
    </row>
    <row r="583" spans="2:6">
      <c r="B583" s="26"/>
      <c r="C583" s="27"/>
      <c r="D583" s="28"/>
      <c r="E583" s="29"/>
      <c r="F583" s="29"/>
    </row>
    <row r="584" spans="2:6">
      <c r="B584" s="26"/>
      <c r="C584" s="27"/>
      <c r="D584" s="28"/>
      <c r="E584" s="29"/>
      <c r="F584" s="29"/>
    </row>
    <row r="585" spans="2:6">
      <c r="B585" s="26"/>
      <c r="C585" s="27"/>
      <c r="D585" s="28"/>
      <c r="E585" s="29"/>
      <c r="F585" s="29"/>
    </row>
    <row r="586" spans="2:6">
      <c r="B586" s="26"/>
      <c r="C586" s="27"/>
      <c r="D586" s="28"/>
      <c r="E586" s="29"/>
      <c r="F586" s="29"/>
    </row>
    <row r="587" spans="2:6">
      <c r="B587" s="26"/>
      <c r="C587" s="27"/>
      <c r="D587" s="28"/>
      <c r="E587" s="29"/>
      <c r="F587" s="29"/>
    </row>
    <row r="588" spans="2:6">
      <c r="B588" s="26"/>
      <c r="C588" s="27"/>
      <c r="D588" s="28"/>
      <c r="E588" s="29"/>
      <c r="F588" s="29"/>
    </row>
    <row r="589" spans="2:6">
      <c r="B589" s="26"/>
      <c r="C589" s="27"/>
      <c r="D589" s="28"/>
      <c r="E589" s="29"/>
      <c r="F589" s="29"/>
    </row>
    <row r="590" spans="2:6">
      <c r="B590" s="26"/>
      <c r="C590" s="27"/>
      <c r="D590" s="28"/>
      <c r="E590" s="29"/>
      <c r="F590" s="29"/>
    </row>
    <row r="591" spans="2:6">
      <c r="B591" s="26"/>
      <c r="C591" s="27"/>
      <c r="D591" s="28"/>
      <c r="E591" s="29"/>
      <c r="F591" s="29"/>
    </row>
    <row r="592" spans="2:6">
      <c r="B592" s="26"/>
      <c r="C592" s="27"/>
      <c r="D592" s="28"/>
      <c r="E592" s="29"/>
      <c r="F592" s="29"/>
    </row>
    <row r="593" spans="2:6">
      <c r="B593" s="26"/>
      <c r="C593" s="27"/>
      <c r="D593" s="28"/>
      <c r="E593" s="29"/>
      <c r="F593" s="29"/>
    </row>
    <row r="594" spans="2:6">
      <c r="B594" s="26"/>
      <c r="C594" s="27"/>
      <c r="D594" s="28"/>
      <c r="E594" s="29"/>
      <c r="F594" s="29"/>
    </row>
    <row r="595" spans="2:6">
      <c r="B595" s="26"/>
      <c r="C595" s="27"/>
      <c r="D595" s="28"/>
      <c r="E595" s="29"/>
      <c r="F595" s="29"/>
    </row>
    <row r="596" spans="2:6">
      <c r="B596" s="26"/>
      <c r="C596" s="27"/>
      <c r="D596" s="28"/>
      <c r="E596" s="29"/>
      <c r="F596" s="29"/>
    </row>
    <row r="597" spans="2:6">
      <c r="B597" s="26"/>
      <c r="C597" s="27"/>
      <c r="D597" s="28"/>
      <c r="E597" s="29"/>
      <c r="F597" s="29"/>
    </row>
    <row r="598" spans="2:6">
      <c r="B598" s="26"/>
      <c r="C598" s="27"/>
      <c r="D598" s="28"/>
      <c r="E598" s="29"/>
      <c r="F598" s="29"/>
    </row>
    <row r="599" spans="2:6">
      <c r="B599" s="26"/>
      <c r="C599" s="27"/>
      <c r="D599" s="28"/>
      <c r="E599" s="29"/>
      <c r="F599" s="29"/>
    </row>
    <row r="600" spans="2:6">
      <c r="B600" s="26"/>
      <c r="C600" s="27"/>
      <c r="D600" s="28"/>
      <c r="E600" s="29"/>
      <c r="F600" s="29"/>
    </row>
    <row r="601" spans="2:6">
      <c r="B601" s="26"/>
      <c r="C601" s="27"/>
      <c r="D601" s="28"/>
      <c r="E601" s="29"/>
      <c r="F601" s="29"/>
    </row>
    <row r="602" spans="2:6">
      <c r="B602" s="26"/>
      <c r="C602" s="27"/>
      <c r="D602" s="28"/>
      <c r="E602" s="29"/>
      <c r="F602" s="29"/>
    </row>
    <row r="603" spans="2:6">
      <c r="B603" s="26"/>
      <c r="C603" s="27"/>
      <c r="D603" s="28"/>
      <c r="E603" s="29"/>
      <c r="F603" s="29"/>
    </row>
    <row r="604" spans="2:6">
      <c r="B604" s="26"/>
      <c r="C604" s="27"/>
      <c r="D604" s="28"/>
      <c r="E604" s="29"/>
      <c r="F604" s="29"/>
    </row>
    <row r="605" spans="2:6">
      <c r="B605" s="26"/>
      <c r="C605" s="27"/>
      <c r="D605" s="28"/>
      <c r="E605" s="29"/>
      <c r="F605" s="29"/>
    </row>
    <row r="606" spans="2:6">
      <c r="B606" s="26"/>
      <c r="C606" s="27"/>
      <c r="D606" s="28"/>
      <c r="E606" s="29"/>
      <c r="F606" s="29"/>
    </row>
    <row r="607" spans="2:6">
      <c r="B607" s="26"/>
      <c r="C607" s="27"/>
      <c r="D607" s="28"/>
      <c r="E607" s="29"/>
      <c r="F607" s="29"/>
    </row>
    <row r="608" spans="2:6">
      <c r="B608" s="26"/>
      <c r="C608" s="27"/>
      <c r="D608" s="28"/>
      <c r="E608" s="29"/>
      <c r="F608" s="29"/>
    </row>
    <row r="609" spans="2:6">
      <c r="B609" s="26"/>
      <c r="C609" s="27"/>
      <c r="D609" s="28"/>
      <c r="E609" s="29"/>
      <c r="F609" s="29"/>
    </row>
    <row r="610" spans="2:6">
      <c r="B610" s="26"/>
      <c r="C610" s="27"/>
      <c r="D610" s="28"/>
      <c r="E610" s="29"/>
      <c r="F610" s="29"/>
    </row>
    <row r="611" spans="2:6">
      <c r="B611" s="26"/>
      <c r="C611" s="27"/>
      <c r="D611" s="28"/>
      <c r="E611" s="29"/>
      <c r="F611" s="29"/>
    </row>
    <row r="612" spans="2:6">
      <c r="B612" s="26"/>
      <c r="C612" s="27"/>
      <c r="D612" s="28"/>
      <c r="E612" s="29"/>
      <c r="F612" s="29"/>
    </row>
    <row r="613" spans="2:6">
      <c r="B613" s="26"/>
      <c r="C613" s="27"/>
      <c r="D613" s="28"/>
      <c r="E613" s="29"/>
      <c r="F613" s="29"/>
    </row>
    <row r="614" spans="2:6">
      <c r="B614" s="26"/>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sheetData>
  <mergeCells count="1">
    <mergeCell ref="B4:C4"/>
  </mergeCells>
  <conditionalFormatting sqref="B8:F2616">
    <cfRule type="notContainsBlanks" dxfId="0"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Gesamtübersicht</vt:lpstr>
      <vt:lpstr>Details 2024-01-15</vt:lpstr>
      <vt:lpstr>Details 2024-01-16</vt:lpstr>
      <vt:lpstr>Details 2024-01-17</vt:lpstr>
      <vt:lpstr>Details 2024-01-18</vt:lpstr>
      <vt:lpstr>'Details 2024-01-15'!Print_Area</vt:lpstr>
      <vt:lpstr>'Details 2024-01-16'!Print_Area</vt:lpstr>
      <vt:lpstr>'Details 2024-01-17'!Print_Area</vt:lpstr>
      <vt:lpstr>'Details 2024-01-18'!Print_Area</vt:lpstr>
      <vt:lpstr>Gesamtübersicht!Print_Area</vt:lpstr>
      <vt:lpstr>Wochenübersicht!Print_Area</vt:lpstr>
      <vt:lpstr>'Details 2024-01-15'!Print_Titles</vt:lpstr>
      <vt:lpstr>'Details 2024-01-16'!Print_Titles</vt:lpstr>
      <vt:lpstr>'Details 2024-01-17'!Print_Titles</vt:lpstr>
      <vt:lpstr>'Details 2024-01-18'!Print_Titles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2024-01-22T08:40:37Z</dcterms:modified>
</cp:coreProperties>
</file>