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C601829F-F4D5-4BE1-9149-E2CDC9018E95}" xr6:coauthVersionLast="47" xr6:coauthVersionMax="47" xr10:uidLastSave="{00000000-0000-0000-0000-000000000000}"/>
  <bookViews>
    <workbookView xWindow="11620" yWindow="-18110" windowWidth="29020" windowHeight="17620" tabRatio="635" xr2:uid="{00000000-000D-0000-FFFF-FFFF00000000}"/>
  </bookViews>
  <sheets>
    <sheet name="Wochenübersicht" sheetId="79" r:id="rId1"/>
    <sheet name="Gesamtübersicht" sheetId="85" r:id="rId2"/>
    <sheet name="Details 2023-11-06" sheetId="80" r:id="rId3"/>
    <sheet name="Details 2023-11-07" sheetId="81" r:id="rId4"/>
    <sheet name="Details 2023-11-08" sheetId="82" r:id="rId5"/>
    <sheet name="Details 2023-11-09" sheetId="83" r:id="rId6"/>
    <sheet name="Details 2023-11-10" sheetId="84" r:id="rId7"/>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2023-11-06'!$A$1:$F$9</definedName>
    <definedName name="_xlnm.Print_Area" localSheetId="3">'Details 2023-11-07'!$A$1:$F$9</definedName>
    <definedName name="_xlnm.Print_Area" localSheetId="4">'Details 2023-11-08'!$A$1:$F$9</definedName>
    <definedName name="_xlnm.Print_Area" localSheetId="5">'Details 2023-11-09'!$A$1:$F$9</definedName>
    <definedName name="_xlnm.Print_Area" localSheetId="6">'Details 2023-11-10'!$A$1:$F$9</definedName>
    <definedName name="_xlnm.Print_Area" localSheetId="1">Gesamtübersicht!$A$1:$I$17</definedName>
    <definedName name="_xlnm.Print_Area" localSheetId="0">Wochenübersicht!$A$1:$I$24</definedName>
    <definedName name="_xlnm.Print_Titles" localSheetId="2">'Details 2023-11-06'!$6:$7</definedName>
    <definedName name="_xlnm.Print_Titles" localSheetId="3">'Details 2023-11-07'!$6:$7</definedName>
    <definedName name="_xlnm.Print_Titles" localSheetId="4">'Details 2023-11-08'!$6:$7</definedName>
    <definedName name="_xlnm.Print_Titles" localSheetId="5">'Details 2023-11-09'!$6:$7</definedName>
    <definedName name="_xlnm.Print_Titles" localSheetId="6">'Details 2023-11-10'!$6:$7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85" l="1"/>
  <c r="I7" i="85"/>
  <c r="G7" i="85"/>
  <c r="F7" i="85"/>
  <c r="E7" i="85"/>
  <c r="D7" i="85"/>
  <c r="C7" i="85"/>
  <c r="K7" i="85"/>
  <c r="H7" i="85" s="1"/>
  <c r="G12" i="79"/>
  <c r="F12" i="79"/>
  <c r="E12" i="79"/>
  <c r="D12" i="79"/>
  <c r="J12" i="79"/>
  <c r="I12" i="79"/>
  <c r="D7" i="84"/>
  <c r="C7" i="84"/>
  <c r="J11" i="79" l="1"/>
  <c r="J10" i="79"/>
  <c r="J9" i="79"/>
  <c r="J8" i="79"/>
  <c r="I11" i="79"/>
  <c r="I10" i="79"/>
  <c r="I9" i="79"/>
  <c r="I8" i="79"/>
  <c r="E11" i="79"/>
  <c r="F11" i="79"/>
  <c r="G11" i="79"/>
  <c r="D11" i="79"/>
  <c r="E10" i="79"/>
  <c r="F10" i="79"/>
  <c r="G10" i="79"/>
  <c r="D10" i="79"/>
  <c r="E9" i="79"/>
  <c r="F9" i="79"/>
  <c r="G9" i="79"/>
  <c r="D9" i="79"/>
  <c r="E8" i="79"/>
  <c r="F8" i="79"/>
  <c r="G8" i="79"/>
  <c r="D8" i="79"/>
  <c r="E7" i="79" l="1"/>
  <c r="I7" i="79"/>
  <c r="J7" i="79"/>
  <c r="D7" i="79"/>
  <c r="G7" i="79"/>
  <c r="F7" i="79"/>
  <c r="B4" i="80"/>
  <c r="H12" i="79"/>
  <c r="K12" i="79" s="1"/>
  <c r="C12" i="79"/>
  <c r="D7" i="83"/>
  <c r="H11" i="79" s="1"/>
  <c r="C7" i="83"/>
  <c r="C11" i="79" s="1"/>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<sst xmlns="http://schemas.openxmlformats.org/spreadsheetml/2006/main" count="4027" uniqueCount="29">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</sst>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73">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171"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2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zoomScaleNormal="100" workbookViewId="0"/>
  </sheetViews>
  <sheetFormatPr defaultColWidth="9.1796875" defaultRowHeight="12.5"/>
  <cols>
    <col min="1" max="1" width="4" style="11" bestFit="1" customWidth="1"/>
    <col min="2" max="2" width="20.7265625" style="22" customWidth="1"/>
    <col min="3" max="3" width="19.453125" style="22" customWidth="1"/>
    <col min="4" max="4" width="37.453125" style="22" customWidth="1"/>
    <col min="5" max="5" width="25.7265625" style="11" customWidth="1"/>
    <col min="6" max="6" width="22.7265625" style="11" customWidth="1"/>
    <col min="7" max="7" width="22" style="11" customWidth="1"/>
    <col min="8" max="8" width="24.7265625" style="11" customWidth="1"/>
    <col min="9" max="9" width="22.1796875" style="11" customWidth="1"/>
    <col min="10" max="10" width="22.453125" style="2" customWidth="1"/>
    <col min="11" max="11" width="25.7265625" style="2" customWidth="1"/>
    <col min="12" max="14" width="9.1796875" style="2" customWidth="1"/>
    <col min="15" max="15" width="17" style="2" customWidth="1"/>
    <col min="16" max="126" width="9.1796875" style="2" customWidth="1"/>
    <col min="127" max="250" width="9.1796875" style="1"/>
    <col min="251" max="251" width="4" style="1" bestFit="1" customWidth="1"/>
    <col min="252" max="252" width="26.54296875" style="1" customWidth="1"/>
    <col min="253" max="253" width="14.1796875" style="1" customWidth="1"/>
    <col min="254" max="254" width="14.54296875" style="1" customWidth="1"/>
    <col min="255" max="255" width="22" style="1" customWidth="1"/>
    <col min="256" max="256" width="16.54296875" style="1" bestFit="1" customWidth="1"/>
    <col min="257" max="257" width="13.54296875" style="1" customWidth="1"/>
    <col min="258" max="258" width="20.1796875" style="1" customWidth="1"/>
    <col min="259" max="276" width="9.1796875" style="1" customWidth="1"/>
    <col min="277" max="277" width="30.7265625" style="1" bestFit="1" customWidth="1"/>
    <col min="278" max="278" width="10.453125" style="1" customWidth="1"/>
    <col min="279" max="279" width="15.81640625" style="1" bestFit="1" customWidth="1"/>
    <col min="280" max="280" width="18.81640625" style="1" customWidth="1"/>
    <col min="281" max="281" width="26.453125" style="1" bestFit="1" customWidth="1"/>
    <col min="282" max="282" width="22.1796875" style="1" bestFit="1" customWidth="1"/>
    <col min="283" max="382" width="9.1796875" style="1" customWidth="1"/>
    <col min="383" max="506" width="9.1796875" style="1"/>
    <col min="507" max="507" width="4" style="1" bestFit="1" customWidth="1"/>
    <col min="508" max="508" width="26.54296875" style="1" customWidth="1"/>
    <col min="509" max="509" width="14.1796875" style="1" customWidth="1"/>
    <col min="510" max="510" width="14.54296875" style="1" customWidth="1"/>
    <col min="511" max="511" width="22" style="1" customWidth="1"/>
    <col min="512" max="512" width="16.54296875" style="1" bestFit="1" customWidth="1"/>
    <col min="513" max="513" width="13.54296875" style="1" customWidth="1"/>
    <col min="514" max="514" width="20.1796875" style="1" customWidth="1"/>
    <col min="515" max="532" width="9.1796875" style="1" customWidth="1"/>
    <col min="533" max="533" width="30.7265625" style="1" bestFit="1" customWidth="1"/>
    <col min="534" max="534" width="10.453125" style="1" customWidth="1"/>
    <col min="535" max="535" width="15.81640625" style="1" bestFit="1" customWidth="1"/>
    <col min="536" max="536" width="18.81640625" style="1" customWidth="1"/>
    <col min="537" max="537" width="26.453125" style="1" bestFit="1" customWidth="1"/>
    <col min="538" max="538" width="22.1796875" style="1" bestFit="1" customWidth="1"/>
    <col min="539" max="638" width="9.1796875" style="1" customWidth="1"/>
    <col min="639" max="762" width="9.1796875" style="1"/>
    <col min="763" max="763" width="4" style="1" bestFit="1" customWidth="1"/>
    <col min="764" max="764" width="26.54296875" style="1" customWidth="1"/>
    <col min="765" max="765" width="14.1796875" style="1" customWidth="1"/>
    <col min="766" max="766" width="14.54296875" style="1" customWidth="1"/>
    <col min="767" max="767" width="22" style="1" customWidth="1"/>
    <col min="768" max="768" width="16.54296875" style="1" bestFit="1" customWidth="1"/>
    <col min="769" max="769" width="13.54296875" style="1" customWidth="1"/>
    <col min="770" max="770" width="20.1796875" style="1" customWidth="1"/>
    <col min="771" max="788" width="9.1796875" style="1" customWidth="1"/>
    <col min="789" max="789" width="30.7265625" style="1" bestFit="1" customWidth="1"/>
    <col min="790" max="790" width="10.453125" style="1" customWidth="1"/>
    <col min="791" max="791" width="15.81640625" style="1" bestFit="1" customWidth="1"/>
    <col min="792" max="792" width="18.81640625" style="1" customWidth="1"/>
    <col min="793" max="793" width="26.453125" style="1" bestFit="1" customWidth="1"/>
    <col min="794" max="794" width="22.1796875" style="1" bestFit="1" customWidth="1"/>
    <col min="795" max="894" width="9.1796875" style="1" customWidth="1"/>
    <col min="895" max="1018" width="9.1796875" style="1"/>
    <col min="1019" max="1019" width="4" style="1" bestFit="1" customWidth="1"/>
    <col min="1020" max="1020" width="26.54296875" style="1" customWidth="1"/>
    <col min="1021" max="1021" width="14.1796875" style="1" customWidth="1"/>
    <col min="1022" max="1022" width="14.54296875" style="1" customWidth="1"/>
    <col min="1023" max="1023" width="22" style="1" customWidth="1"/>
    <col min="1024" max="1024" width="16.54296875" style="1" bestFit="1" customWidth="1"/>
    <col min="1025" max="1025" width="13.54296875" style="1" customWidth="1"/>
    <col min="1026" max="1026" width="20.1796875" style="1" customWidth="1"/>
    <col min="1027" max="1044" width="9.1796875" style="1" customWidth="1"/>
    <col min="1045" max="1045" width="30.7265625" style="1" bestFit="1" customWidth="1"/>
    <col min="1046" max="1046" width="10.453125" style="1" customWidth="1"/>
    <col min="1047" max="1047" width="15.81640625" style="1" bestFit="1" customWidth="1"/>
    <col min="1048" max="1048" width="18.81640625" style="1" customWidth="1"/>
    <col min="1049" max="1049" width="26.453125" style="1" bestFit="1" customWidth="1"/>
    <col min="1050" max="1050" width="22.1796875" style="1" bestFit="1" customWidth="1"/>
    <col min="1051" max="1150" width="9.1796875" style="1" customWidth="1"/>
    <col min="1151" max="1274" width="9.1796875" style="1"/>
    <col min="1275" max="1275" width="4" style="1" bestFit="1" customWidth="1"/>
    <col min="1276" max="1276" width="26.54296875" style="1" customWidth="1"/>
    <col min="1277" max="1277" width="14.1796875" style="1" customWidth="1"/>
    <col min="1278" max="1278" width="14.54296875" style="1" customWidth="1"/>
    <col min="1279" max="1279" width="22" style="1" customWidth="1"/>
    <col min="1280" max="1280" width="16.54296875" style="1" bestFit="1" customWidth="1"/>
    <col min="1281" max="1281" width="13.54296875" style="1" customWidth="1"/>
    <col min="1282" max="1282" width="20.1796875" style="1" customWidth="1"/>
    <col min="1283" max="1300" width="9.1796875" style="1" customWidth="1"/>
    <col min="1301" max="1301" width="30.7265625" style="1" bestFit="1" customWidth="1"/>
    <col min="1302" max="1302" width="10.453125" style="1" customWidth="1"/>
    <col min="1303" max="1303" width="15.81640625" style="1" bestFit="1" customWidth="1"/>
    <col min="1304" max="1304" width="18.81640625" style="1" customWidth="1"/>
    <col min="1305" max="1305" width="26.453125" style="1" bestFit="1" customWidth="1"/>
    <col min="1306" max="1306" width="22.1796875" style="1" bestFit="1" customWidth="1"/>
    <col min="1307" max="1406" width="9.1796875" style="1" customWidth="1"/>
    <col min="1407" max="1530" width="9.1796875" style="1"/>
    <col min="1531" max="1531" width="4" style="1" bestFit="1" customWidth="1"/>
    <col min="1532" max="1532" width="26.54296875" style="1" customWidth="1"/>
    <col min="1533" max="1533" width="14.1796875" style="1" customWidth="1"/>
    <col min="1534" max="1534" width="14.54296875" style="1" customWidth="1"/>
    <col min="1535" max="1535" width="22" style="1" customWidth="1"/>
    <col min="1536" max="1536" width="16.54296875" style="1" bestFit="1" customWidth="1"/>
    <col min="1537" max="1537" width="13.54296875" style="1" customWidth="1"/>
    <col min="1538" max="1538" width="20.1796875" style="1" customWidth="1"/>
    <col min="1539" max="1556" width="9.1796875" style="1" customWidth="1"/>
    <col min="1557" max="1557" width="30.7265625" style="1" bestFit="1" customWidth="1"/>
    <col min="1558" max="1558" width="10.453125" style="1" customWidth="1"/>
    <col min="1559" max="1559" width="15.81640625" style="1" bestFit="1" customWidth="1"/>
    <col min="1560" max="1560" width="18.81640625" style="1" customWidth="1"/>
    <col min="1561" max="1561" width="26.453125" style="1" bestFit="1" customWidth="1"/>
    <col min="1562" max="1562" width="22.1796875" style="1" bestFit="1" customWidth="1"/>
    <col min="1563" max="1662" width="9.1796875" style="1" customWidth="1"/>
    <col min="1663" max="1786" width="9.1796875" style="1"/>
    <col min="1787" max="1787" width="4" style="1" bestFit="1" customWidth="1"/>
    <col min="1788" max="1788" width="26.54296875" style="1" customWidth="1"/>
    <col min="1789" max="1789" width="14.1796875" style="1" customWidth="1"/>
    <col min="1790" max="1790" width="14.54296875" style="1" customWidth="1"/>
    <col min="1791" max="1791" width="22" style="1" customWidth="1"/>
    <col min="1792" max="1792" width="16.54296875" style="1" bestFit="1" customWidth="1"/>
    <col min="1793" max="1793" width="13.54296875" style="1" customWidth="1"/>
    <col min="1794" max="1794" width="20.1796875" style="1" customWidth="1"/>
    <col min="1795" max="1812" width="9.1796875" style="1" customWidth="1"/>
    <col min="1813" max="1813" width="30.7265625" style="1" bestFit="1" customWidth="1"/>
    <col min="1814" max="1814" width="10.453125" style="1" customWidth="1"/>
    <col min="1815" max="1815" width="15.81640625" style="1" bestFit="1" customWidth="1"/>
    <col min="1816" max="1816" width="18.81640625" style="1" customWidth="1"/>
    <col min="1817" max="1817" width="26.453125" style="1" bestFit="1" customWidth="1"/>
    <col min="1818" max="1818" width="22.1796875" style="1" bestFit="1" customWidth="1"/>
    <col min="1819" max="1918" width="9.1796875" style="1" customWidth="1"/>
    <col min="1919" max="2042" width="9.1796875" style="1"/>
    <col min="2043" max="2043" width="4" style="1" bestFit="1" customWidth="1"/>
    <col min="2044" max="2044" width="26.54296875" style="1" customWidth="1"/>
    <col min="2045" max="2045" width="14.1796875" style="1" customWidth="1"/>
    <col min="2046" max="2046" width="14.54296875" style="1" customWidth="1"/>
    <col min="2047" max="2047" width="22" style="1" customWidth="1"/>
    <col min="2048" max="2048" width="16.54296875" style="1" bestFit="1" customWidth="1"/>
    <col min="2049" max="2049" width="13.54296875" style="1" customWidth="1"/>
    <col min="2050" max="2050" width="20.1796875" style="1" customWidth="1"/>
    <col min="2051" max="2068" width="9.1796875" style="1" customWidth="1"/>
    <col min="2069" max="2069" width="30.7265625" style="1" bestFit="1" customWidth="1"/>
    <col min="2070" max="2070" width="10.453125" style="1" customWidth="1"/>
    <col min="2071" max="2071" width="15.81640625" style="1" bestFit="1" customWidth="1"/>
    <col min="2072" max="2072" width="18.81640625" style="1" customWidth="1"/>
    <col min="2073" max="2073" width="26.453125" style="1" bestFit="1" customWidth="1"/>
    <col min="2074" max="2074" width="22.1796875" style="1" bestFit="1" customWidth="1"/>
    <col min="2075" max="2174" width="9.1796875" style="1" customWidth="1"/>
    <col min="2175" max="2298" width="9.1796875" style="1"/>
    <col min="2299" max="2299" width="4" style="1" bestFit="1" customWidth="1"/>
    <col min="2300" max="2300" width="26.54296875" style="1" customWidth="1"/>
    <col min="2301" max="2301" width="14.1796875" style="1" customWidth="1"/>
    <col min="2302" max="2302" width="14.54296875" style="1" customWidth="1"/>
    <col min="2303" max="2303" width="22" style="1" customWidth="1"/>
    <col min="2304" max="2304" width="16.54296875" style="1" bestFit="1" customWidth="1"/>
    <col min="2305" max="2305" width="13.54296875" style="1" customWidth="1"/>
    <col min="2306" max="2306" width="20.1796875" style="1" customWidth="1"/>
    <col min="2307" max="2324" width="9.1796875" style="1" customWidth="1"/>
    <col min="2325" max="2325" width="30.7265625" style="1" bestFit="1" customWidth="1"/>
    <col min="2326" max="2326" width="10.453125" style="1" customWidth="1"/>
    <col min="2327" max="2327" width="15.81640625" style="1" bestFit="1" customWidth="1"/>
    <col min="2328" max="2328" width="18.81640625" style="1" customWidth="1"/>
    <col min="2329" max="2329" width="26.453125" style="1" bestFit="1" customWidth="1"/>
    <col min="2330" max="2330" width="22.1796875" style="1" bestFit="1" customWidth="1"/>
    <col min="2331" max="2430" width="9.1796875" style="1" customWidth="1"/>
    <col min="2431" max="2554" width="9.1796875" style="1"/>
    <col min="2555" max="2555" width="4" style="1" bestFit="1" customWidth="1"/>
    <col min="2556" max="2556" width="26.54296875" style="1" customWidth="1"/>
    <col min="2557" max="2557" width="14.1796875" style="1" customWidth="1"/>
    <col min="2558" max="2558" width="14.54296875" style="1" customWidth="1"/>
    <col min="2559" max="2559" width="22" style="1" customWidth="1"/>
    <col min="2560" max="2560" width="16.54296875" style="1" bestFit="1" customWidth="1"/>
    <col min="2561" max="2561" width="13.54296875" style="1" customWidth="1"/>
    <col min="2562" max="2562" width="20.1796875" style="1" customWidth="1"/>
    <col min="2563" max="2580" width="9.1796875" style="1" customWidth="1"/>
    <col min="2581" max="2581" width="30.7265625" style="1" bestFit="1" customWidth="1"/>
    <col min="2582" max="2582" width="10.453125" style="1" customWidth="1"/>
    <col min="2583" max="2583" width="15.81640625" style="1" bestFit="1" customWidth="1"/>
    <col min="2584" max="2584" width="18.81640625" style="1" customWidth="1"/>
    <col min="2585" max="2585" width="26.453125" style="1" bestFit="1" customWidth="1"/>
    <col min="2586" max="2586" width="22.1796875" style="1" bestFit="1" customWidth="1"/>
    <col min="2587" max="2686" width="9.1796875" style="1" customWidth="1"/>
    <col min="2687" max="2810" width="9.1796875" style="1"/>
    <col min="2811" max="2811" width="4" style="1" bestFit="1" customWidth="1"/>
    <col min="2812" max="2812" width="26.54296875" style="1" customWidth="1"/>
    <col min="2813" max="2813" width="14.1796875" style="1" customWidth="1"/>
    <col min="2814" max="2814" width="14.54296875" style="1" customWidth="1"/>
    <col min="2815" max="2815" width="22" style="1" customWidth="1"/>
    <col min="2816" max="2816" width="16.54296875" style="1" bestFit="1" customWidth="1"/>
    <col min="2817" max="2817" width="13.54296875" style="1" customWidth="1"/>
    <col min="2818" max="2818" width="20.1796875" style="1" customWidth="1"/>
    <col min="2819" max="2836" width="9.1796875" style="1" customWidth="1"/>
    <col min="2837" max="2837" width="30.7265625" style="1" bestFit="1" customWidth="1"/>
    <col min="2838" max="2838" width="10.453125" style="1" customWidth="1"/>
    <col min="2839" max="2839" width="15.81640625" style="1" bestFit="1" customWidth="1"/>
    <col min="2840" max="2840" width="18.81640625" style="1" customWidth="1"/>
    <col min="2841" max="2841" width="26.453125" style="1" bestFit="1" customWidth="1"/>
    <col min="2842" max="2842" width="22.1796875" style="1" bestFit="1" customWidth="1"/>
    <col min="2843" max="2942" width="9.1796875" style="1" customWidth="1"/>
    <col min="2943" max="3066" width="9.1796875" style="1"/>
    <col min="3067" max="3067" width="4" style="1" bestFit="1" customWidth="1"/>
    <col min="3068" max="3068" width="26.54296875" style="1" customWidth="1"/>
    <col min="3069" max="3069" width="14.1796875" style="1" customWidth="1"/>
    <col min="3070" max="3070" width="14.54296875" style="1" customWidth="1"/>
    <col min="3071" max="3071" width="22" style="1" customWidth="1"/>
    <col min="3072" max="3072" width="16.54296875" style="1" bestFit="1" customWidth="1"/>
    <col min="3073" max="3073" width="13.54296875" style="1" customWidth="1"/>
    <col min="3074" max="3074" width="20.1796875" style="1" customWidth="1"/>
    <col min="3075" max="3092" width="9.1796875" style="1" customWidth="1"/>
    <col min="3093" max="3093" width="30.7265625" style="1" bestFit="1" customWidth="1"/>
    <col min="3094" max="3094" width="10.453125" style="1" customWidth="1"/>
    <col min="3095" max="3095" width="15.81640625" style="1" bestFit="1" customWidth="1"/>
    <col min="3096" max="3096" width="18.81640625" style="1" customWidth="1"/>
    <col min="3097" max="3097" width="26.453125" style="1" bestFit="1" customWidth="1"/>
    <col min="3098" max="3098" width="22.1796875" style="1" bestFit="1" customWidth="1"/>
    <col min="3099" max="3198" width="9.1796875" style="1" customWidth="1"/>
    <col min="3199" max="3322" width="9.1796875" style="1"/>
    <col min="3323" max="3323" width="4" style="1" bestFit="1" customWidth="1"/>
    <col min="3324" max="3324" width="26.54296875" style="1" customWidth="1"/>
    <col min="3325" max="3325" width="14.1796875" style="1" customWidth="1"/>
    <col min="3326" max="3326" width="14.54296875" style="1" customWidth="1"/>
    <col min="3327" max="3327" width="22" style="1" customWidth="1"/>
    <col min="3328" max="3328" width="16.54296875" style="1" bestFit="1" customWidth="1"/>
    <col min="3329" max="3329" width="13.54296875" style="1" customWidth="1"/>
    <col min="3330" max="3330" width="20.1796875" style="1" customWidth="1"/>
    <col min="3331" max="3348" width="9.1796875" style="1" customWidth="1"/>
    <col min="3349" max="3349" width="30.7265625" style="1" bestFit="1" customWidth="1"/>
    <col min="3350" max="3350" width="10.453125" style="1" customWidth="1"/>
    <col min="3351" max="3351" width="15.81640625" style="1" bestFit="1" customWidth="1"/>
    <col min="3352" max="3352" width="18.81640625" style="1" customWidth="1"/>
    <col min="3353" max="3353" width="26.453125" style="1" bestFit="1" customWidth="1"/>
    <col min="3354" max="3354" width="22.1796875" style="1" bestFit="1" customWidth="1"/>
    <col min="3355" max="3454" width="9.1796875" style="1" customWidth="1"/>
    <col min="3455" max="3578" width="9.1796875" style="1"/>
    <col min="3579" max="3579" width="4" style="1" bestFit="1" customWidth="1"/>
    <col min="3580" max="3580" width="26.54296875" style="1" customWidth="1"/>
    <col min="3581" max="3581" width="14.1796875" style="1" customWidth="1"/>
    <col min="3582" max="3582" width="14.54296875" style="1" customWidth="1"/>
    <col min="3583" max="3583" width="22" style="1" customWidth="1"/>
    <col min="3584" max="3584" width="16.54296875" style="1" bestFit="1" customWidth="1"/>
    <col min="3585" max="3585" width="13.54296875" style="1" customWidth="1"/>
    <col min="3586" max="3586" width="20.1796875" style="1" customWidth="1"/>
    <col min="3587" max="3604" width="9.1796875" style="1" customWidth="1"/>
    <col min="3605" max="3605" width="30.7265625" style="1" bestFit="1" customWidth="1"/>
    <col min="3606" max="3606" width="10.453125" style="1" customWidth="1"/>
    <col min="3607" max="3607" width="15.81640625" style="1" bestFit="1" customWidth="1"/>
    <col min="3608" max="3608" width="18.81640625" style="1" customWidth="1"/>
    <col min="3609" max="3609" width="26.453125" style="1" bestFit="1" customWidth="1"/>
    <col min="3610" max="3610" width="22.1796875" style="1" bestFit="1" customWidth="1"/>
    <col min="3611" max="3710" width="9.1796875" style="1" customWidth="1"/>
    <col min="3711" max="3834" width="9.1796875" style="1"/>
    <col min="3835" max="3835" width="4" style="1" bestFit="1" customWidth="1"/>
    <col min="3836" max="3836" width="26.54296875" style="1" customWidth="1"/>
    <col min="3837" max="3837" width="14.1796875" style="1" customWidth="1"/>
    <col min="3838" max="3838" width="14.54296875" style="1" customWidth="1"/>
    <col min="3839" max="3839" width="22" style="1" customWidth="1"/>
    <col min="3840" max="3840" width="16.54296875" style="1" bestFit="1" customWidth="1"/>
    <col min="3841" max="3841" width="13.54296875" style="1" customWidth="1"/>
    <col min="3842" max="3842" width="20.1796875" style="1" customWidth="1"/>
    <col min="3843" max="3860" width="9.1796875" style="1" customWidth="1"/>
    <col min="3861" max="3861" width="30.7265625" style="1" bestFit="1" customWidth="1"/>
    <col min="3862" max="3862" width="10.453125" style="1" customWidth="1"/>
    <col min="3863" max="3863" width="15.81640625" style="1" bestFit="1" customWidth="1"/>
    <col min="3864" max="3864" width="18.81640625" style="1" customWidth="1"/>
    <col min="3865" max="3865" width="26.453125" style="1" bestFit="1" customWidth="1"/>
    <col min="3866" max="3866" width="22.1796875" style="1" bestFit="1" customWidth="1"/>
    <col min="3867" max="3966" width="9.1796875" style="1" customWidth="1"/>
    <col min="3967" max="4090" width="9.1796875" style="1"/>
    <col min="4091" max="4091" width="4" style="1" bestFit="1" customWidth="1"/>
    <col min="4092" max="4092" width="26.54296875" style="1" customWidth="1"/>
    <col min="4093" max="4093" width="14.1796875" style="1" customWidth="1"/>
    <col min="4094" max="4094" width="14.54296875" style="1" customWidth="1"/>
    <col min="4095" max="4095" width="22" style="1" customWidth="1"/>
    <col min="4096" max="4096" width="16.54296875" style="1" bestFit="1" customWidth="1"/>
    <col min="4097" max="4097" width="13.54296875" style="1" customWidth="1"/>
    <col min="4098" max="4098" width="20.1796875" style="1" customWidth="1"/>
    <col min="4099" max="4116" width="9.1796875" style="1" customWidth="1"/>
    <col min="4117" max="4117" width="30.7265625" style="1" bestFit="1" customWidth="1"/>
    <col min="4118" max="4118" width="10.453125" style="1" customWidth="1"/>
    <col min="4119" max="4119" width="15.81640625" style="1" bestFit="1" customWidth="1"/>
    <col min="4120" max="4120" width="18.81640625" style="1" customWidth="1"/>
    <col min="4121" max="4121" width="26.453125" style="1" bestFit="1" customWidth="1"/>
    <col min="4122" max="4122" width="22.1796875" style="1" bestFit="1" customWidth="1"/>
    <col min="4123" max="4222" width="9.1796875" style="1" customWidth="1"/>
    <col min="4223" max="4346" width="9.1796875" style="1"/>
    <col min="4347" max="4347" width="4" style="1" bestFit="1" customWidth="1"/>
    <col min="4348" max="4348" width="26.54296875" style="1" customWidth="1"/>
    <col min="4349" max="4349" width="14.1796875" style="1" customWidth="1"/>
    <col min="4350" max="4350" width="14.54296875" style="1" customWidth="1"/>
    <col min="4351" max="4351" width="22" style="1" customWidth="1"/>
    <col min="4352" max="4352" width="16.54296875" style="1" bestFit="1" customWidth="1"/>
    <col min="4353" max="4353" width="13.54296875" style="1" customWidth="1"/>
    <col min="4354" max="4354" width="20.1796875" style="1" customWidth="1"/>
    <col min="4355" max="4372" width="9.1796875" style="1" customWidth="1"/>
    <col min="4373" max="4373" width="30.7265625" style="1" bestFit="1" customWidth="1"/>
    <col min="4374" max="4374" width="10.453125" style="1" customWidth="1"/>
    <col min="4375" max="4375" width="15.81640625" style="1" bestFit="1" customWidth="1"/>
    <col min="4376" max="4376" width="18.81640625" style="1" customWidth="1"/>
    <col min="4377" max="4377" width="26.453125" style="1" bestFit="1" customWidth="1"/>
    <col min="4378" max="4378" width="22.1796875" style="1" bestFit="1" customWidth="1"/>
    <col min="4379" max="4478" width="9.1796875" style="1" customWidth="1"/>
    <col min="4479" max="4602" width="9.1796875" style="1"/>
    <col min="4603" max="4603" width="4" style="1" bestFit="1" customWidth="1"/>
    <col min="4604" max="4604" width="26.54296875" style="1" customWidth="1"/>
    <col min="4605" max="4605" width="14.1796875" style="1" customWidth="1"/>
    <col min="4606" max="4606" width="14.54296875" style="1" customWidth="1"/>
    <col min="4607" max="4607" width="22" style="1" customWidth="1"/>
    <col min="4608" max="4608" width="16.54296875" style="1" bestFit="1" customWidth="1"/>
    <col min="4609" max="4609" width="13.54296875" style="1" customWidth="1"/>
    <col min="4610" max="4610" width="20.1796875" style="1" customWidth="1"/>
    <col min="4611" max="4628" width="9.1796875" style="1" customWidth="1"/>
    <col min="4629" max="4629" width="30.7265625" style="1" bestFit="1" customWidth="1"/>
    <col min="4630" max="4630" width="10.453125" style="1" customWidth="1"/>
    <col min="4631" max="4631" width="15.81640625" style="1" bestFit="1" customWidth="1"/>
    <col min="4632" max="4632" width="18.81640625" style="1" customWidth="1"/>
    <col min="4633" max="4633" width="26.453125" style="1" bestFit="1" customWidth="1"/>
    <col min="4634" max="4634" width="22.1796875" style="1" bestFit="1" customWidth="1"/>
    <col min="4635" max="4734" width="9.1796875" style="1" customWidth="1"/>
    <col min="4735" max="4858" width="9.1796875" style="1"/>
    <col min="4859" max="4859" width="4" style="1" bestFit="1" customWidth="1"/>
    <col min="4860" max="4860" width="26.54296875" style="1" customWidth="1"/>
    <col min="4861" max="4861" width="14.1796875" style="1" customWidth="1"/>
    <col min="4862" max="4862" width="14.54296875" style="1" customWidth="1"/>
    <col min="4863" max="4863" width="22" style="1" customWidth="1"/>
    <col min="4864" max="4864" width="16.54296875" style="1" bestFit="1" customWidth="1"/>
    <col min="4865" max="4865" width="13.54296875" style="1" customWidth="1"/>
    <col min="4866" max="4866" width="20.1796875" style="1" customWidth="1"/>
    <col min="4867" max="4884" width="9.1796875" style="1" customWidth="1"/>
    <col min="4885" max="4885" width="30.7265625" style="1" bestFit="1" customWidth="1"/>
    <col min="4886" max="4886" width="10.453125" style="1" customWidth="1"/>
    <col min="4887" max="4887" width="15.81640625" style="1" bestFit="1" customWidth="1"/>
    <col min="4888" max="4888" width="18.81640625" style="1" customWidth="1"/>
    <col min="4889" max="4889" width="26.453125" style="1" bestFit="1" customWidth="1"/>
    <col min="4890" max="4890" width="22.1796875" style="1" bestFit="1" customWidth="1"/>
    <col min="4891" max="4990" width="9.1796875" style="1" customWidth="1"/>
    <col min="4991" max="5114" width="9.1796875" style="1"/>
    <col min="5115" max="5115" width="4" style="1" bestFit="1" customWidth="1"/>
    <col min="5116" max="5116" width="26.54296875" style="1" customWidth="1"/>
    <col min="5117" max="5117" width="14.1796875" style="1" customWidth="1"/>
    <col min="5118" max="5118" width="14.54296875" style="1" customWidth="1"/>
    <col min="5119" max="5119" width="22" style="1" customWidth="1"/>
    <col min="5120" max="5120" width="16.54296875" style="1" bestFit="1" customWidth="1"/>
    <col min="5121" max="5121" width="13.54296875" style="1" customWidth="1"/>
    <col min="5122" max="5122" width="20.1796875" style="1" customWidth="1"/>
    <col min="5123" max="5140" width="9.1796875" style="1" customWidth="1"/>
    <col min="5141" max="5141" width="30.7265625" style="1" bestFit="1" customWidth="1"/>
    <col min="5142" max="5142" width="10.453125" style="1" customWidth="1"/>
    <col min="5143" max="5143" width="15.81640625" style="1" bestFit="1" customWidth="1"/>
    <col min="5144" max="5144" width="18.81640625" style="1" customWidth="1"/>
    <col min="5145" max="5145" width="26.453125" style="1" bestFit="1" customWidth="1"/>
    <col min="5146" max="5146" width="22.1796875" style="1" bestFit="1" customWidth="1"/>
    <col min="5147" max="5246" width="9.1796875" style="1" customWidth="1"/>
    <col min="5247" max="5370" width="9.1796875" style="1"/>
    <col min="5371" max="5371" width="4" style="1" bestFit="1" customWidth="1"/>
    <col min="5372" max="5372" width="26.54296875" style="1" customWidth="1"/>
    <col min="5373" max="5373" width="14.1796875" style="1" customWidth="1"/>
    <col min="5374" max="5374" width="14.54296875" style="1" customWidth="1"/>
    <col min="5375" max="5375" width="22" style="1" customWidth="1"/>
    <col min="5376" max="5376" width="16.54296875" style="1" bestFit="1" customWidth="1"/>
    <col min="5377" max="5377" width="13.54296875" style="1" customWidth="1"/>
    <col min="5378" max="5378" width="20.1796875" style="1" customWidth="1"/>
    <col min="5379" max="5396" width="9.1796875" style="1" customWidth="1"/>
    <col min="5397" max="5397" width="30.7265625" style="1" bestFit="1" customWidth="1"/>
    <col min="5398" max="5398" width="10.453125" style="1" customWidth="1"/>
    <col min="5399" max="5399" width="15.81640625" style="1" bestFit="1" customWidth="1"/>
    <col min="5400" max="5400" width="18.81640625" style="1" customWidth="1"/>
    <col min="5401" max="5401" width="26.453125" style="1" bestFit="1" customWidth="1"/>
    <col min="5402" max="5402" width="22.1796875" style="1" bestFit="1" customWidth="1"/>
    <col min="5403" max="5502" width="9.1796875" style="1" customWidth="1"/>
    <col min="5503" max="5626" width="9.1796875" style="1"/>
    <col min="5627" max="5627" width="4" style="1" bestFit="1" customWidth="1"/>
    <col min="5628" max="5628" width="26.54296875" style="1" customWidth="1"/>
    <col min="5629" max="5629" width="14.1796875" style="1" customWidth="1"/>
    <col min="5630" max="5630" width="14.54296875" style="1" customWidth="1"/>
    <col min="5631" max="5631" width="22" style="1" customWidth="1"/>
    <col min="5632" max="5632" width="16.54296875" style="1" bestFit="1" customWidth="1"/>
    <col min="5633" max="5633" width="13.54296875" style="1" customWidth="1"/>
    <col min="5634" max="5634" width="20.1796875" style="1" customWidth="1"/>
    <col min="5635" max="5652" width="9.1796875" style="1" customWidth="1"/>
    <col min="5653" max="5653" width="30.7265625" style="1" bestFit="1" customWidth="1"/>
    <col min="5654" max="5654" width="10.453125" style="1" customWidth="1"/>
    <col min="5655" max="5655" width="15.81640625" style="1" bestFit="1" customWidth="1"/>
    <col min="5656" max="5656" width="18.81640625" style="1" customWidth="1"/>
    <col min="5657" max="5657" width="26.453125" style="1" bestFit="1" customWidth="1"/>
    <col min="5658" max="5658" width="22.1796875" style="1" bestFit="1" customWidth="1"/>
    <col min="5659" max="5758" width="9.1796875" style="1" customWidth="1"/>
    <col min="5759" max="5882" width="9.1796875" style="1"/>
    <col min="5883" max="5883" width="4" style="1" bestFit="1" customWidth="1"/>
    <col min="5884" max="5884" width="26.54296875" style="1" customWidth="1"/>
    <col min="5885" max="5885" width="14.1796875" style="1" customWidth="1"/>
    <col min="5886" max="5886" width="14.54296875" style="1" customWidth="1"/>
    <col min="5887" max="5887" width="22" style="1" customWidth="1"/>
    <col min="5888" max="5888" width="16.54296875" style="1" bestFit="1" customWidth="1"/>
    <col min="5889" max="5889" width="13.54296875" style="1" customWidth="1"/>
    <col min="5890" max="5890" width="20.1796875" style="1" customWidth="1"/>
    <col min="5891" max="5908" width="9.1796875" style="1" customWidth="1"/>
    <col min="5909" max="5909" width="30.7265625" style="1" bestFit="1" customWidth="1"/>
    <col min="5910" max="5910" width="10.453125" style="1" customWidth="1"/>
    <col min="5911" max="5911" width="15.81640625" style="1" bestFit="1" customWidth="1"/>
    <col min="5912" max="5912" width="18.81640625" style="1" customWidth="1"/>
    <col min="5913" max="5913" width="26.453125" style="1" bestFit="1" customWidth="1"/>
    <col min="5914" max="5914" width="22.1796875" style="1" bestFit="1" customWidth="1"/>
    <col min="5915" max="6014" width="9.1796875" style="1" customWidth="1"/>
    <col min="6015" max="6138" width="9.1796875" style="1"/>
    <col min="6139" max="6139" width="4" style="1" bestFit="1" customWidth="1"/>
    <col min="6140" max="6140" width="26.54296875" style="1" customWidth="1"/>
    <col min="6141" max="6141" width="14.1796875" style="1" customWidth="1"/>
    <col min="6142" max="6142" width="14.54296875" style="1" customWidth="1"/>
    <col min="6143" max="6143" width="22" style="1" customWidth="1"/>
    <col min="6144" max="6144" width="16.54296875" style="1" bestFit="1" customWidth="1"/>
    <col min="6145" max="6145" width="13.54296875" style="1" customWidth="1"/>
    <col min="6146" max="6146" width="20.1796875" style="1" customWidth="1"/>
    <col min="6147" max="6164" width="9.1796875" style="1" customWidth="1"/>
    <col min="6165" max="6165" width="30.7265625" style="1" bestFit="1" customWidth="1"/>
    <col min="6166" max="6166" width="10.453125" style="1" customWidth="1"/>
    <col min="6167" max="6167" width="15.81640625" style="1" bestFit="1" customWidth="1"/>
    <col min="6168" max="6168" width="18.81640625" style="1" customWidth="1"/>
    <col min="6169" max="6169" width="26.453125" style="1" bestFit="1" customWidth="1"/>
    <col min="6170" max="6170" width="22.1796875" style="1" bestFit="1" customWidth="1"/>
    <col min="6171" max="6270" width="9.1796875" style="1" customWidth="1"/>
    <col min="6271" max="6394" width="9.1796875" style="1"/>
    <col min="6395" max="6395" width="4" style="1" bestFit="1" customWidth="1"/>
    <col min="6396" max="6396" width="26.54296875" style="1" customWidth="1"/>
    <col min="6397" max="6397" width="14.1796875" style="1" customWidth="1"/>
    <col min="6398" max="6398" width="14.54296875" style="1" customWidth="1"/>
    <col min="6399" max="6399" width="22" style="1" customWidth="1"/>
    <col min="6400" max="6400" width="16.54296875" style="1" bestFit="1" customWidth="1"/>
    <col min="6401" max="6401" width="13.54296875" style="1" customWidth="1"/>
    <col min="6402" max="6402" width="20.1796875" style="1" customWidth="1"/>
    <col min="6403" max="6420" width="9.1796875" style="1" customWidth="1"/>
    <col min="6421" max="6421" width="30.7265625" style="1" bestFit="1" customWidth="1"/>
    <col min="6422" max="6422" width="10.453125" style="1" customWidth="1"/>
    <col min="6423" max="6423" width="15.81640625" style="1" bestFit="1" customWidth="1"/>
    <col min="6424" max="6424" width="18.81640625" style="1" customWidth="1"/>
    <col min="6425" max="6425" width="26.453125" style="1" bestFit="1" customWidth="1"/>
    <col min="6426" max="6426" width="22.1796875" style="1" bestFit="1" customWidth="1"/>
    <col min="6427" max="6526" width="9.1796875" style="1" customWidth="1"/>
    <col min="6527" max="6650" width="9.1796875" style="1"/>
    <col min="6651" max="6651" width="4" style="1" bestFit="1" customWidth="1"/>
    <col min="6652" max="6652" width="26.54296875" style="1" customWidth="1"/>
    <col min="6653" max="6653" width="14.1796875" style="1" customWidth="1"/>
    <col min="6654" max="6654" width="14.54296875" style="1" customWidth="1"/>
    <col min="6655" max="6655" width="22" style="1" customWidth="1"/>
    <col min="6656" max="6656" width="16.54296875" style="1" bestFit="1" customWidth="1"/>
    <col min="6657" max="6657" width="13.54296875" style="1" customWidth="1"/>
    <col min="6658" max="6658" width="20.1796875" style="1" customWidth="1"/>
    <col min="6659" max="6676" width="9.1796875" style="1" customWidth="1"/>
    <col min="6677" max="6677" width="30.7265625" style="1" bestFit="1" customWidth="1"/>
    <col min="6678" max="6678" width="10.453125" style="1" customWidth="1"/>
    <col min="6679" max="6679" width="15.81640625" style="1" bestFit="1" customWidth="1"/>
    <col min="6680" max="6680" width="18.81640625" style="1" customWidth="1"/>
    <col min="6681" max="6681" width="26.453125" style="1" bestFit="1" customWidth="1"/>
    <col min="6682" max="6682" width="22.1796875" style="1" bestFit="1" customWidth="1"/>
    <col min="6683" max="6782" width="9.1796875" style="1" customWidth="1"/>
    <col min="6783" max="6906" width="9.1796875" style="1"/>
    <col min="6907" max="6907" width="4" style="1" bestFit="1" customWidth="1"/>
    <col min="6908" max="6908" width="26.54296875" style="1" customWidth="1"/>
    <col min="6909" max="6909" width="14.1796875" style="1" customWidth="1"/>
    <col min="6910" max="6910" width="14.54296875" style="1" customWidth="1"/>
    <col min="6911" max="6911" width="22" style="1" customWidth="1"/>
    <col min="6912" max="6912" width="16.54296875" style="1" bestFit="1" customWidth="1"/>
    <col min="6913" max="6913" width="13.54296875" style="1" customWidth="1"/>
    <col min="6914" max="6914" width="20.1796875" style="1" customWidth="1"/>
    <col min="6915" max="6932" width="9.1796875" style="1" customWidth="1"/>
    <col min="6933" max="6933" width="30.7265625" style="1" bestFit="1" customWidth="1"/>
    <col min="6934" max="6934" width="10.453125" style="1" customWidth="1"/>
    <col min="6935" max="6935" width="15.81640625" style="1" bestFit="1" customWidth="1"/>
    <col min="6936" max="6936" width="18.81640625" style="1" customWidth="1"/>
    <col min="6937" max="6937" width="26.453125" style="1" bestFit="1" customWidth="1"/>
    <col min="6938" max="6938" width="22.1796875" style="1" bestFit="1" customWidth="1"/>
    <col min="6939" max="7038" width="9.1796875" style="1" customWidth="1"/>
    <col min="7039" max="7162" width="9.1796875" style="1"/>
    <col min="7163" max="7163" width="4" style="1" bestFit="1" customWidth="1"/>
    <col min="7164" max="7164" width="26.54296875" style="1" customWidth="1"/>
    <col min="7165" max="7165" width="14.1796875" style="1" customWidth="1"/>
    <col min="7166" max="7166" width="14.54296875" style="1" customWidth="1"/>
    <col min="7167" max="7167" width="22" style="1" customWidth="1"/>
    <col min="7168" max="7168" width="16.54296875" style="1" bestFit="1" customWidth="1"/>
    <col min="7169" max="7169" width="13.54296875" style="1" customWidth="1"/>
    <col min="7170" max="7170" width="20.1796875" style="1" customWidth="1"/>
    <col min="7171" max="7188" width="9.1796875" style="1" customWidth="1"/>
    <col min="7189" max="7189" width="30.7265625" style="1" bestFit="1" customWidth="1"/>
    <col min="7190" max="7190" width="10.453125" style="1" customWidth="1"/>
    <col min="7191" max="7191" width="15.81640625" style="1" bestFit="1" customWidth="1"/>
    <col min="7192" max="7192" width="18.81640625" style="1" customWidth="1"/>
    <col min="7193" max="7193" width="26.453125" style="1" bestFit="1" customWidth="1"/>
    <col min="7194" max="7194" width="22.1796875" style="1" bestFit="1" customWidth="1"/>
    <col min="7195" max="7294" width="9.1796875" style="1" customWidth="1"/>
    <col min="7295" max="7418" width="9.1796875" style="1"/>
    <col min="7419" max="7419" width="4" style="1" bestFit="1" customWidth="1"/>
    <col min="7420" max="7420" width="26.54296875" style="1" customWidth="1"/>
    <col min="7421" max="7421" width="14.1796875" style="1" customWidth="1"/>
    <col min="7422" max="7422" width="14.54296875" style="1" customWidth="1"/>
    <col min="7423" max="7423" width="22" style="1" customWidth="1"/>
    <col min="7424" max="7424" width="16.54296875" style="1" bestFit="1" customWidth="1"/>
    <col min="7425" max="7425" width="13.54296875" style="1" customWidth="1"/>
    <col min="7426" max="7426" width="20.1796875" style="1" customWidth="1"/>
    <col min="7427" max="7444" width="9.1796875" style="1" customWidth="1"/>
    <col min="7445" max="7445" width="30.7265625" style="1" bestFit="1" customWidth="1"/>
    <col min="7446" max="7446" width="10.453125" style="1" customWidth="1"/>
    <col min="7447" max="7447" width="15.81640625" style="1" bestFit="1" customWidth="1"/>
    <col min="7448" max="7448" width="18.81640625" style="1" customWidth="1"/>
    <col min="7449" max="7449" width="26.453125" style="1" bestFit="1" customWidth="1"/>
    <col min="7450" max="7450" width="22.1796875" style="1" bestFit="1" customWidth="1"/>
    <col min="7451" max="7550" width="9.1796875" style="1" customWidth="1"/>
    <col min="7551" max="7674" width="9.1796875" style="1"/>
    <col min="7675" max="7675" width="4" style="1" bestFit="1" customWidth="1"/>
    <col min="7676" max="7676" width="26.54296875" style="1" customWidth="1"/>
    <col min="7677" max="7677" width="14.1796875" style="1" customWidth="1"/>
    <col min="7678" max="7678" width="14.54296875" style="1" customWidth="1"/>
    <col min="7679" max="7679" width="22" style="1" customWidth="1"/>
    <col min="7680" max="7680" width="16.54296875" style="1" bestFit="1" customWidth="1"/>
    <col min="7681" max="7681" width="13.54296875" style="1" customWidth="1"/>
    <col min="7682" max="7682" width="20.1796875" style="1" customWidth="1"/>
    <col min="7683" max="7700" width="9.1796875" style="1" customWidth="1"/>
    <col min="7701" max="7701" width="30.7265625" style="1" bestFit="1" customWidth="1"/>
    <col min="7702" max="7702" width="10.453125" style="1" customWidth="1"/>
    <col min="7703" max="7703" width="15.81640625" style="1" bestFit="1" customWidth="1"/>
    <col min="7704" max="7704" width="18.81640625" style="1" customWidth="1"/>
    <col min="7705" max="7705" width="26.453125" style="1" bestFit="1" customWidth="1"/>
    <col min="7706" max="7706" width="22.1796875" style="1" bestFit="1" customWidth="1"/>
    <col min="7707" max="7806" width="9.1796875" style="1" customWidth="1"/>
    <col min="7807" max="7930" width="9.1796875" style="1"/>
    <col min="7931" max="7931" width="4" style="1" bestFit="1" customWidth="1"/>
    <col min="7932" max="7932" width="26.54296875" style="1" customWidth="1"/>
    <col min="7933" max="7933" width="14.1796875" style="1" customWidth="1"/>
    <col min="7934" max="7934" width="14.54296875" style="1" customWidth="1"/>
    <col min="7935" max="7935" width="22" style="1" customWidth="1"/>
    <col min="7936" max="7936" width="16.54296875" style="1" bestFit="1" customWidth="1"/>
    <col min="7937" max="7937" width="13.54296875" style="1" customWidth="1"/>
    <col min="7938" max="7938" width="20.1796875" style="1" customWidth="1"/>
    <col min="7939" max="7956" width="9.1796875" style="1" customWidth="1"/>
    <col min="7957" max="7957" width="30.7265625" style="1" bestFit="1" customWidth="1"/>
    <col min="7958" max="7958" width="10.453125" style="1" customWidth="1"/>
    <col min="7959" max="7959" width="15.81640625" style="1" bestFit="1" customWidth="1"/>
    <col min="7960" max="7960" width="18.81640625" style="1" customWidth="1"/>
    <col min="7961" max="7961" width="26.453125" style="1" bestFit="1" customWidth="1"/>
    <col min="7962" max="7962" width="22.1796875" style="1" bestFit="1" customWidth="1"/>
    <col min="7963" max="8062" width="9.1796875" style="1" customWidth="1"/>
    <col min="8063" max="8186" width="9.1796875" style="1"/>
    <col min="8187" max="8187" width="4" style="1" bestFit="1" customWidth="1"/>
    <col min="8188" max="8188" width="26.54296875" style="1" customWidth="1"/>
    <col min="8189" max="8189" width="14.1796875" style="1" customWidth="1"/>
    <col min="8190" max="8190" width="14.54296875" style="1" customWidth="1"/>
    <col min="8191" max="8191" width="22" style="1" customWidth="1"/>
    <col min="8192" max="8192" width="16.54296875" style="1" bestFit="1" customWidth="1"/>
    <col min="8193" max="8193" width="13.54296875" style="1" customWidth="1"/>
    <col min="8194" max="8194" width="20.1796875" style="1" customWidth="1"/>
    <col min="8195" max="8212" width="9.1796875" style="1" customWidth="1"/>
    <col min="8213" max="8213" width="30.7265625" style="1" bestFit="1" customWidth="1"/>
    <col min="8214" max="8214" width="10.453125" style="1" customWidth="1"/>
    <col min="8215" max="8215" width="15.81640625" style="1" bestFit="1" customWidth="1"/>
    <col min="8216" max="8216" width="18.81640625" style="1" customWidth="1"/>
    <col min="8217" max="8217" width="26.453125" style="1" bestFit="1" customWidth="1"/>
    <col min="8218" max="8218" width="22.1796875" style="1" bestFit="1" customWidth="1"/>
    <col min="8219" max="8318" width="9.1796875" style="1" customWidth="1"/>
    <col min="8319" max="8442" width="9.1796875" style="1"/>
    <col min="8443" max="8443" width="4" style="1" bestFit="1" customWidth="1"/>
    <col min="8444" max="8444" width="26.54296875" style="1" customWidth="1"/>
    <col min="8445" max="8445" width="14.1796875" style="1" customWidth="1"/>
    <col min="8446" max="8446" width="14.54296875" style="1" customWidth="1"/>
    <col min="8447" max="8447" width="22" style="1" customWidth="1"/>
    <col min="8448" max="8448" width="16.54296875" style="1" bestFit="1" customWidth="1"/>
    <col min="8449" max="8449" width="13.54296875" style="1" customWidth="1"/>
    <col min="8450" max="8450" width="20.1796875" style="1" customWidth="1"/>
    <col min="8451" max="8468" width="9.1796875" style="1" customWidth="1"/>
    <col min="8469" max="8469" width="30.7265625" style="1" bestFit="1" customWidth="1"/>
    <col min="8470" max="8470" width="10.453125" style="1" customWidth="1"/>
    <col min="8471" max="8471" width="15.81640625" style="1" bestFit="1" customWidth="1"/>
    <col min="8472" max="8472" width="18.81640625" style="1" customWidth="1"/>
    <col min="8473" max="8473" width="26.453125" style="1" bestFit="1" customWidth="1"/>
    <col min="8474" max="8474" width="22.1796875" style="1" bestFit="1" customWidth="1"/>
    <col min="8475" max="8574" width="9.1796875" style="1" customWidth="1"/>
    <col min="8575" max="8698" width="9.1796875" style="1"/>
    <col min="8699" max="8699" width="4" style="1" bestFit="1" customWidth="1"/>
    <col min="8700" max="8700" width="26.54296875" style="1" customWidth="1"/>
    <col min="8701" max="8701" width="14.1796875" style="1" customWidth="1"/>
    <col min="8702" max="8702" width="14.54296875" style="1" customWidth="1"/>
    <col min="8703" max="8703" width="22" style="1" customWidth="1"/>
    <col min="8704" max="8704" width="16.54296875" style="1" bestFit="1" customWidth="1"/>
    <col min="8705" max="8705" width="13.54296875" style="1" customWidth="1"/>
    <col min="8706" max="8706" width="20.1796875" style="1" customWidth="1"/>
    <col min="8707" max="8724" width="9.1796875" style="1" customWidth="1"/>
    <col min="8725" max="8725" width="30.7265625" style="1" bestFit="1" customWidth="1"/>
    <col min="8726" max="8726" width="10.453125" style="1" customWidth="1"/>
    <col min="8727" max="8727" width="15.81640625" style="1" bestFit="1" customWidth="1"/>
    <col min="8728" max="8728" width="18.81640625" style="1" customWidth="1"/>
    <col min="8729" max="8729" width="26.453125" style="1" bestFit="1" customWidth="1"/>
    <col min="8730" max="8730" width="22.1796875" style="1" bestFit="1" customWidth="1"/>
    <col min="8731" max="8830" width="9.1796875" style="1" customWidth="1"/>
    <col min="8831" max="8954" width="9.1796875" style="1"/>
    <col min="8955" max="8955" width="4" style="1" bestFit="1" customWidth="1"/>
    <col min="8956" max="8956" width="26.54296875" style="1" customWidth="1"/>
    <col min="8957" max="8957" width="14.1796875" style="1" customWidth="1"/>
    <col min="8958" max="8958" width="14.54296875" style="1" customWidth="1"/>
    <col min="8959" max="8959" width="22" style="1" customWidth="1"/>
    <col min="8960" max="8960" width="16.54296875" style="1" bestFit="1" customWidth="1"/>
    <col min="8961" max="8961" width="13.54296875" style="1" customWidth="1"/>
    <col min="8962" max="8962" width="20.1796875" style="1" customWidth="1"/>
    <col min="8963" max="8980" width="9.1796875" style="1" customWidth="1"/>
    <col min="8981" max="8981" width="30.7265625" style="1" bestFit="1" customWidth="1"/>
    <col min="8982" max="8982" width="10.453125" style="1" customWidth="1"/>
    <col min="8983" max="8983" width="15.81640625" style="1" bestFit="1" customWidth="1"/>
    <col min="8984" max="8984" width="18.81640625" style="1" customWidth="1"/>
    <col min="8985" max="8985" width="26.453125" style="1" bestFit="1" customWidth="1"/>
    <col min="8986" max="8986" width="22.1796875" style="1" bestFit="1" customWidth="1"/>
    <col min="8987" max="9086" width="9.1796875" style="1" customWidth="1"/>
    <col min="9087" max="9210" width="9.1796875" style="1"/>
    <col min="9211" max="9211" width="4" style="1" bestFit="1" customWidth="1"/>
    <col min="9212" max="9212" width="26.54296875" style="1" customWidth="1"/>
    <col min="9213" max="9213" width="14.1796875" style="1" customWidth="1"/>
    <col min="9214" max="9214" width="14.54296875" style="1" customWidth="1"/>
    <col min="9215" max="9215" width="22" style="1" customWidth="1"/>
    <col min="9216" max="9216" width="16.54296875" style="1" bestFit="1" customWidth="1"/>
    <col min="9217" max="9217" width="13.54296875" style="1" customWidth="1"/>
    <col min="9218" max="9218" width="20.1796875" style="1" customWidth="1"/>
    <col min="9219" max="9236" width="9.1796875" style="1" customWidth="1"/>
    <col min="9237" max="9237" width="30.7265625" style="1" bestFit="1" customWidth="1"/>
    <col min="9238" max="9238" width="10.453125" style="1" customWidth="1"/>
    <col min="9239" max="9239" width="15.81640625" style="1" bestFit="1" customWidth="1"/>
    <col min="9240" max="9240" width="18.81640625" style="1" customWidth="1"/>
    <col min="9241" max="9241" width="26.453125" style="1" bestFit="1" customWidth="1"/>
    <col min="9242" max="9242" width="22.1796875" style="1" bestFit="1" customWidth="1"/>
    <col min="9243" max="9342" width="9.1796875" style="1" customWidth="1"/>
    <col min="9343" max="9466" width="9.1796875" style="1"/>
    <col min="9467" max="9467" width="4" style="1" bestFit="1" customWidth="1"/>
    <col min="9468" max="9468" width="26.54296875" style="1" customWidth="1"/>
    <col min="9469" max="9469" width="14.1796875" style="1" customWidth="1"/>
    <col min="9470" max="9470" width="14.54296875" style="1" customWidth="1"/>
    <col min="9471" max="9471" width="22" style="1" customWidth="1"/>
    <col min="9472" max="9472" width="16.54296875" style="1" bestFit="1" customWidth="1"/>
    <col min="9473" max="9473" width="13.54296875" style="1" customWidth="1"/>
    <col min="9474" max="9474" width="20.1796875" style="1" customWidth="1"/>
    <col min="9475" max="9492" width="9.1796875" style="1" customWidth="1"/>
    <col min="9493" max="9493" width="30.7265625" style="1" bestFit="1" customWidth="1"/>
    <col min="9494" max="9494" width="10.453125" style="1" customWidth="1"/>
    <col min="9495" max="9495" width="15.81640625" style="1" bestFit="1" customWidth="1"/>
    <col min="9496" max="9496" width="18.81640625" style="1" customWidth="1"/>
    <col min="9497" max="9497" width="26.453125" style="1" bestFit="1" customWidth="1"/>
    <col min="9498" max="9498" width="22.1796875" style="1" bestFit="1" customWidth="1"/>
    <col min="9499" max="9598" width="9.1796875" style="1" customWidth="1"/>
    <col min="9599" max="9722" width="9.1796875" style="1"/>
    <col min="9723" max="9723" width="4" style="1" bestFit="1" customWidth="1"/>
    <col min="9724" max="9724" width="26.54296875" style="1" customWidth="1"/>
    <col min="9725" max="9725" width="14.1796875" style="1" customWidth="1"/>
    <col min="9726" max="9726" width="14.54296875" style="1" customWidth="1"/>
    <col min="9727" max="9727" width="22" style="1" customWidth="1"/>
    <col min="9728" max="9728" width="16.54296875" style="1" bestFit="1" customWidth="1"/>
    <col min="9729" max="9729" width="13.54296875" style="1" customWidth="1"/>
    <col min="9730" max="9730" width="20.1796875" style="1" customWidth="1"/>
    <col min="9731" max="9748" width="9.1796875" style="1" customWidth="1"/>
    <col min="9749" max="9749" width="30.7265625" style="1" bestFit="1" customWidth="1"/>
    <col min="9750" max="9750" width="10.453125" style="1" customWidth="1"/>
    <col min="9751" max="9751" width="15.81640625" style="1" bestFit="1" customWidth="1"/>
    <col min="9752" max="9752" width="18.81640625" style="1" customWidth="1"/>
    <col min="9753" max="9753" width="26.453125" style="1" bestFit="1" customWidth="1"/>
    <col min="9754" max="9754" width="22.1796875" style="1" bestFit="1" customWidth="1"/>
    <col min="9755" max="9854" width="9.1796875" style="1" customWidth="1"/>
    <col min="9855" max="9978" width="9.1796875" style="1"/>
    <col min="9979" max="9979" width="4" style="1" bestFit="1" customWidth="1"/>
    <col min="9980" max="9980" width="26.54296875" style="1" customWidth="1"/>
    <col min="9981" max="9981" width="14.1796875" style="1" customWidth="1"/>
    <col min="9982" max="9982" width="14.54296875" style="1" customWidth="1"/>
    <col min="9983" max="9983" width="22" style="1" customWidth="1"/>
    <col min="9984" max="9984" width="16.54296875" style="1" bestFit="1" customWidth="1"/>
    <col min="9985" max="9985" width="13.54296875" style="1" customWidth="1"/>
    <col min="9986" max="9986" width="20.1796875" style="1" customWidth="1"/>
    <col min="9987" max="10004" width="9.1796875" style="1" customWidth="1"/>
    <col min="10005" max="10005" width="30.7265625" style="1" bestFit="1" customWidth="1"/>
    <col min="10006" max="10006" width="10.453125" style="1" customWidth="1"/>
    <col min="10007" max="10007" width="15.81640625" style="1" bestFit="1" customWidth="1"/>
    <col min="10008" max="10008" width="18.81640625" style="1" customWidth="1"/>
    <col min="10009" max="10009" width="26.453125" style="1" bestFit="1" customWidth="1"/>
    <col min="10010" max="10010" width="22.1796875" style="1" bestFit="1" customWidth="1"/>
    <col min="10011" max="10110" width="9.1796875" style="1" customWidth="1"/>
    <col min="10111" max="10234" width="9.1796875" style="1"/>
    <col min="10235" max="10235" width="4" style="1" bestFit="1" customWidth="1"/>
    <col min="10236" max="10236" width="26.54296875" style="1" customWidth="1"/>
    <col min="10237" max="10237" width="14.1796875" style="1" customWidth="1"/>
    <col min="10238" max="10238" width="14.54296875" style="1" customWidth="1"/>
    <col min="10239" max="10239" width="22" style="1" customWidth="1"/>
    <col min="10240" max="10240" width="16.54296875" style="1" bestFit="1" customWidth="1"/>
    <col min="10241" max="10241" width="13.54296875" style="1" customWidth="1"/>
    <col min="10242" max="10242" width="20.1796875" style="1" customWidth="1"/>
    <col min="10243" max="10260" width="9.1796875" style="1" customWidth="1"/>
    <col min="10261" max="10261" width="30.7265625" style="1" bestFit="1" customWidth="1"/>
    <col min="10262" max="10262" width="10.453125" style="1" customWidth="1"/>
    <col min="10263" max="10263" width="15.81640625" style="1" bestFit="1" customWidth="1"/>
    <col min="10264" max="10264" width="18.81640625" style="1" customWidth="1"/>
    <col min="10265" max="10265" width="26.453125" style="1" bestFit="1" customWidth="1"/>
    <col min="10266" max="10266" width="22.1796875" style="1" bestFit="1" customWidth="1"/>
    <col min="10267" max="10366" width="9.1796875" style="1" customWidth="1"/>
    <col min="10367" max="10490" width="9.1796875" style="1"/>
    <col min="10491" max="10491" width="4" style="1" bestFit="1" customWidth="1"/>
    <col min="10492" max="10492" width="26.54296875" style="1" customWidth="1"/>
    <col min="10493" max="10493" width="14.1796875" style="1" customWidth="1"/>
    <col min="10494" max="10494" width="14.54296875" style="1" customWidth="1"/>
    <col min="10495" max="10495" width="22" style="1" customWidth="1"/>
    <col min="10496" max="10496" width="16.54296875" style="1" bestFit="1" customWidth="1"/>
    <col min="10497" max="10497" width="13.54296875" style="1" customWidth="1"/>
    <col min="10498" max="10498" width="20.1796875" style="1" customWidth="1"/>
    <col min="10499" max="10516" width="9.1796875" style="1" customWidth="1"/>
    <col min="10517" max="10517" width="30.7265625" style="1" bestFit="1" customWidth="1"/>
    <col min="10518" max="10518" width="10.453125" style="1" customWidth="1"/>
    <col min="10519" max="10519" width="15.81640625" style="1" bestFit="1" customWidth="1"/>
    <col min="10520" max="10520" width="18.81640625" style="1" customWidth="1"/>
    <col min="10521" max="10521" width="26.453125" style="1" bestFit="1" customWidth="1"/>
    <col min="10522" max="10522" width="22.1796875" style="1" bestFit="1" customWidth="1"/>
    <col min="10523" max="10622" width="9.1796875" style="1" customWidth="1"/>
    <col min="10623" max="10746" width="9.1796875" style="1"/>
    <col min="10747" max="10747" width="4" style="1" bestFit="1" customWidth="1"/>
    <col min="10748" max="10748" width="26.54296875" style="1" customWidth="1"/>
    <col min="10749" max="10749" width="14.1796875" style="1" customWidth="1"/>
    <col min="10750" max="10750" width="14.54296875" style="1" customWidth="1"/>
    <col min="10751" max="10751" width="22" style="1" customWidth="1"/>
    <col min="10752" max="10752" width="16.54296875" style="1" bestFit="1" customWidth="1"/>
    <col min="10753" max="10753" width="13.54296875" style="1" customWidth="1"/>
    <col min="10754" max="10754" width="20.1796875" style="1" customWidth="1"/>
    <col min="10755" max="10772" width="9.1796875" style="1" customWidth="1"/>
    <col min="10773" max="10773" width="30.7265625" style="1" bestFit="1" customWidth="1"/>
    <col min="10774" max="10774" width="10.453125" style="1" customWidth="1"/>
    <col min="10775" max="10775" width="15.81640625" style="1" bestFit="1" customWidth="1"/>
    <col min="10776" max="10776" width="18.81640625" style="1" customWidth="1"/>
    <col min="10777" max="10777" width="26.453125" style="1" bestFit="1" customWidth="1"/>
    <col min="10778" max="10778" width="22.1796875" style="1" bestFit="1" customWidth="1"/>
    <col min="10779" max="10878" width="9.1796875" style="1" customWidth="1"/>
    <col min="10879" max="11002" width="9.1796875" style="1"/>
    <col min="11003" max="11003" width="4" style="1" bestFit="1" customWidth="1"/>
    <col min="11004" max="11004" width="26.54296875" style="1" customWidth="1"/>
    <col min="11005" max="11005" width="14.1796875" style="1" customWidth="1"/>
    <col min="11006" max="11006" width="14.54296875" style="1" customWidth="1"/>
    <col min="11007" max="11007" width="22" style="1" customWidth="1"/>
    <col min="11008" max="11008" width="16.54296875" style="1" bestFit="1" customWidth="1"/>
    <col min="11009" max="11009" width="13.54296875" style="1" customWidth="1"/>
    <col min="11010" max="11010" width="20.1796875" style="1" customWidth="1"/>
    <col min="11011" max="11028" width="9.1796875" style="1" customWidth="1"/>
    <col min="11029" max="11029" width="30.7265625" style="1" bestFit="1" customWidth="1"/>
    <col min="11030" max="11030" width="10.453125" style="1" customWidth="1"/>
    <col min="11031" max="11031" width="15.81640625" style="1" bestFit="1" customWidth="1"/>
    <col min="11032" max="11032" width="18.81640625" style="1" customWidth="1"/>
    <col min="11033" max="11033" width="26.453125" style="1" bestFit="1" customWidth="1"/>
    <col min="11034" max="11034" width="22.1796875" style="1" bestFit="1" customWidth="1"/>
    <col min="11035" max="11134" width="9.1796875" style="1" customWidth="1"/>
    <col min="11135" max="11258" width="9.1796875" style="1"/>
    <col min="11259" max="11259" width="4" style="1" bestFit="1" customWidth="1"/>
    <col min="11260" max="11260" width="26.54296875" style="1" customWidth="1"/>
    <col min="11261" max="11261" width="14.1796875" style="1" customWidth="1"/>
    <col min="11262" max="11262" width="14.54296875" style="1" customWidth="1"/>
    <col min="11263" max="11263" width="22" style="1" customWidth="1"/>
    <col min="11264" max="11264" width="16.54296875" style="1" bestFit="1" customWidth="1"/>
    <col min="11265" max="11265" width="13.54296875" style="1" customWidth="1"/>
    <col min="11266" max="11266" width="20.1796875" style="1" customWidth="1"/>
    <col min="11267" max="11284" width="9.1796875" style="1" customWidth="1"/>
    <col min="11285" max="11285" width="30.7265625" style="1" bestFit="1" customWidth="1"/>
    <col min="11286" max="11286" width="10.453125" style="1" customWidth="1"/>
    <col min="11287" max="11287" width="15.81640625" style="1" bestFit="1" customWidth="1"/>
    <col min="11288" max="11288" width="18.81640625" style="1" customWidth="1"/>
    <col min="11289" max="11289" width="26.453125" style="1" bestFit="1" customWidth="1"/>
    <col min="11290" max="11290" width="22.1796875" style="1" bestFit="1" customWidth="1"/>
    <col min="11291" max="11390" width="9.1796875" style="1" customWidth="1"/>
    <col min="11391" max="11514" width="9.1796875" style="1"/>
    <col min="11515" max="11515" width="4" style="1" bestFit="1" customWidth="1"/>
    <col min="11516" max="11516" width="26.54296875" style="1" customWidth="1"/>
    <col min="11517" max="11517" width="14.1796875" style="1" customWidth="1"/>
    <col min="11518" max="11518" width="14.54296875" style="1" customWidth="1"/>
    <col min="11519" max="11519" width="22" style="1" customWidth="1"/>
    <col min="11520" max="11520" width="16.54296875" style="1" bestFit="1" customWidth="1"/>
    <col min="11521" max="11521" width="13.54296875" style="1" customWidth="1"/>
    <col min="11522" max="11522" width="20.1796875" style="1" customWidth="1"/>
    <col min="11523" max="11540" width="9.1796875" style="1" customWidth="1"/>
    <col min="11541" max="11541" width="30.7265625" style="1" bestFit="1" customWidth="1"/>
    <col min="11542" max="11542" width="10.453125" style="1" customWidth="1"/>
    <col min="11543" max="11543" width="15.81640625" style="1" bestFit="1" customWidth="1"/>
    <col min="11544" max="11544" width="18.81640625" style="1" customWidth="1"/>
    <col min="11545" max="11545" width="26.453125" style="1" bestFit="1" customWidth="1"/>
    <col min="11546" max="11546" width="22.1796875" style="1" bestFit="1" customWidth="1"/>
    <col min="11547" max="11646" width="9.1796875" style="1" customWidth="1"/>
    <col min="11647" max="11770" width="9.1796875" style="1"/>
    <col min="11771" max="11771" width="4" style="1" bestFit="1" customWidth="1"/>
    <col min="11772" max="11772" width="26.54296875" style="1" customWidth="1"/>
    <col min="11773" max="11773" width="14.1796875" style="1" customWidth="1"/>
    <col min="11774" max="11774" width="14.54296875" style="1" customWidth="1"/>
    <col min="11775" max="11775" width="22" style="1" customWidth="1"/>
    <col min="11776" max="11776" width="16.54296875" style="1" bestFit="1" customWidth="1"/>
    <col min="11777" max="11777" width="13.54296875" style="1" customWidth="1"/>
    <col min="11778" max="11778" width="20.1796875" style="1" customWidth="1"/>
    <col min="11779" max="11796" width="9.1796875" style="1" customWidth="1"/>
    <col min="11797" max="11797" width="30.7265625" style="1" bestFit="1" customWidth="1"/>
    <col min="11798" max="11798" width="10.453125" style="1" customWidth="1"/>
    <col min="11799" max="11799" width="15.81640625" style="1" bestFit="1" customWidth="1"/>
    <col min="11800" max="11800" width="18.81640625" style="1" customWidth="1"/>
    <col min="11801" max="11801" width="26.453125" style="1" bestFit="1" customWidth="1"/>
    <col min="11802" max="11802" width="22.1796875" style="1" bestFit="1" customWidth="1"/>
    <col min="11803" max="11902" width="9.1796875" style="1" customWidth="1"/>
    <col min="11903" max="12026" width="9.1796875" style="1"/>
    <col min="12027" max="12027" width="4" style="1" bestFit="1" customWidth="1"/>
    <col min="12028" max="12028" width="26.54296875" style="1" customWidth="1"/>
    <col min="12029" max="12029" width="14.1796875" style="1" customWidth="1"/>
    <col min="12030" max="12030" width="14.54296875" style="1" customWidth="1"/>
    <col min="12031" max="12031" width="22" style="1" customWidth="1"/>
    <col min="12032" max="12032" width="16.54296875" style="1" bestFit="1" customWidth="1"/>
    <col min="12033" max="12033" width="13.54296875" style="1" customWidth="1"/>
    <col min="12034" max="12034" width="20.1796875" style="1" customWidth="1"/>
    <col min="12035" max="12052" width="9.1796875" style="1" customWidth="1"/>
    <col min="12053" max="12053" width="30.7265625" style="1" bestFit="1" customWidth="1"/>
    <col min="12054" max="12054" width="10.453125" style="1" customWidth="1"/>
    <col min="12055" max="12055" width="15.81640625" style="1" bestFit="1" customWidth="1"/>
    <col min="12056" max="12056" width="18.81640625" style="1" customWidth="1"/>
    <col min="12057" max="12057" width="26.453125" style="1" bestFit="1" customWidth="1"/>
    <col min="12058" max="12058" width="22.1796875" style="1" bestFit="1" customWidth="1"/>
    <col min="12059" max="12158" width="9.1796875" style="1" customWidth="1"/>
    <col min="12159" max="12282" width="9.1796875" style="1"/>
    <col min="12283" max="12283" width="4" style="1" bestFit="1" customWidth="1"/>
    <col min="12284" max="12284" width="26.54296875" style="1" customWidth="1"/>
    <col min="12285" max="12285" width="14.1796875" style="1" customWidth="1"/>
    <col min="12286" max="12286" width="14.54296875" style="1" customWidth="1"/>
    <col min="12287" max="12287" width="22" style="1" customWidth="1"/>
    <col min="12288" max="12288" width="16.54296875" style="1" bestFit="1" customWidth="1"/>
    <col min="12289" max="12289" width="13.54296875" style="1" customWidth="1"/>
    <col min="12290" max="12290" width="20.1796875" style="1" customWidth="1"/>
    <col min="12291" max="12308" width="9.1796875" style="1" customWidth="1"/>
    <col min="12309" max="12309" width="30.7265625" style="1" bestFit="1" customWidth="1"/>
    <col min="12310" max="12310" width="10.453125" style="1" customWidth="1"/>
    <col min="12311" max="12311" width="15.81640625" style="1" bestFit="1" customWidth="1"/>
    <col min="12312" max="12312" width="18.81640625" style="1" customWidth="1"/>
    <col min="12313" max="12313" width="26.453125" style="1" bestFit="1" customWidth="1"/>
    <col min="12314" max="12314" width="22.1796875" style="1" bestFit="1" customWidth="1"/>
    <col min="12315" max="12414" width="9.1796875" style="1" customWidth="1"/>
    <col min="12415" max="12538" width="9.1796875" style="1"/>
    <col min="12539" max="12539" width="4" style="1" bestFit="1" customWidth="1"/>
    <col min="12540" max="12540" width="26.54296875" style="1" customWidth="1"/>
    <col min="12541" max="12541" width="14.1796875" style="1" customWidth="1"/>
    <col min="12542" max="12542" width="14.54296875" style="1" customWidth="1"/>
    <col min="12543" max="12543" width="22" style="1" customWidth="1"/>
    <col min="12544" max="12544" width="16.54296875" style="1" bestFit="1" customWidth="1"/>
    <col min="12545" max="12545" width="13.54296875" style="1" customWidth="1"/>
    <col min="12546" max="12546" width="20.1796875" style="1" customWidth="1"/>
    <col min="12547" max="12564" width="9.1796875" style="1" customWidth="1"/>
    <col min="12565" max="12565" width="30.7265625" style="1" bestFit="1" customWidth="1"/>
    <col min="12566" max="12566" width="10.453125" style="1" customWidth="1"/>
    <col min="12567" max="12567" width="15.81640625" style="1" bestFit="1" customWidth="1"/>
    <col min="12568" max="12568" width="18.81640625" style="1" customWidth="1"/>
    <col min="12569" max="12569" width="26.453125" style="1" bestFit="1" customWidth="1"/>
    <col min="12570" max="12570" width="22.1796875" style="1" bestFit="1" customWidth="1"/>
    <col min="12571" max="12670" width="9.1796875" style="1" customWidth="1"/>
    <col min="12671" max="12794" width="9.1796875" style="1"/>
    <col min="12795" max="12795" width="4" style="1" bestFit="1" customWidth="1"/>
    <col min="12796" max="12796" width="26.54296875" style="1" customWidth="1"/>
    <col min="12797" max="12797" width="14.1796875" style="1" customWidth="1"/>
    <col min="12798" max="12798" width="14.54296875" style="1" customWidth="1"/>
    <col min="12799" max="12799" width="22" style="1" customWidth="1"/>
    <col min="12800" max="12800" width="16.54296875" style="1" bestFit="1" customWidth="1"/>
    <col min="12801" max="12801" width="13.54296875" style="1" customWidth="1"/>
    <col min="12802" max="12802" width="20.1796875" style="1" customWidth="1"/>
    <col min="12803" max="12820" width="9.1796875" style="1" customWidth="1"/>
    <col min="12821" max="12821" width="30.7265625" style="1" bestFit="1" customWidth="1"/>
    <col min="12822" max="12822" width="10.453125" style="1" customWidth="1"/>
    <col min="12823" max="12823" width="15.81640625" style="1" bestFit="1" customWidth="1"/>
    <col min="12824" max="12824" width="18.81640625" style="1" customWidth="1"/>
    <col min="12825" max="12825" width="26.453125" style="1" bestFit="1" customWidth="1"/>
    <col min="12826" max="12826" width="22.1796875" style="1" bestFit="1" customWidth="1"/>
    <col min="12827" max="12926" width="9.1796875" style="1" customWidth="1"/>
    <col min="12927" max="13050" width="9.1796875" style="1"/>
    <col min="13051" max="13051" width="4" style="1" bestFit="1" customWidth="1"/>
    <col min="13052" max="13052" width="26.54296875" style="1" customWidth="1"/>
    <col min="13053" max="13053" width="14.1796875" style="1" customWidth="1"/>
    <col min="13054" max="13054" width="14.54296875" style="1" customWidth="1"/>
    <col min="13055" max="13055" width="22" style="1" customWidth="1"/>
    <col min="13056" max="13056" width="16.54296875" style="1" bestFit="1" customWidth="1"/>
    <col min="13057" max="13057" width="13.54296875" style="1" customWidth="1"/>
    <col min="13058" max="13058" width="20.1796875" style="1" customWidth="1"/>
    <col min="13059" max="13076" width="9.1796875" style="1" customWidth="1"/>
    <col min="13077" max="13077" width="30.7265625" style="1" bestFit="1" customWidth="1"/>
    <col min="13078" max="13078" width="10.453125" style="1" customWidth="1"/>
    <col min="13079" max="13079" width="15.81640625" style="1" bestFit="1" customWidth="1"/>
    <col min="13080" max="13080" width="18.81640625" style="1" customWidth="1"/>
    <col min="13081" max="13081" width="26.453125" style="1" bestFit="1" customWidth="1"/>
    <col min="13082" max="13082" width="22.1796875" style="1" bestFit="1" customWidth="1"/>
    <col min="13083" max="13182" width="9.1796875" style="1" customWidth="1"/>
    <col min="13183" max="13306" width="9.1796875" style="1"/>
    <col min="13307" max="13307" width="4" style="1" bestFit="1" customWidth="1"/>
    <col min="13308" max="13308" width="26.54296875" style="1" customWidth="1"/>
    <col min="13309" max="13309" width="14.1796875" style="1" customWidth="1"/>
    <col min="13310" max="13310" width="14.54296875" style="1" customWidth="1"/>
    <col min="13311" max="13311" width="22" style="1" customWidth="1"/>
    <col min="13312" max="13312" width="16.54296875" style="1" bestFit="1" customWidth="1"/>
    <col min="13313" max="13313" width="13.54296875" style="1" customWidth="1"/>
    <col min="13314" max="13314" width="20.1796875" style="1" customWidth="1"/>
    <col min="13315" max="13332" width="9.1796875" style="1" customWidth="1"/>
    <col min="13333" max="13333" width="30.7265625" style="1" bestFit="1" customWidth="1"/>
    <col min="13334" max="13334" width="10.453125" style="1" customWidth="1"/>
    <col min="13335" max="13335" width="15.81640625" style="1" bestFit="1" customWidth="1"/>
    <col min="13336" max="13336" width="18.81640625" style="1" customWidth="1"/>
    <col min="13337" max="13337" width="26.453125" style="1" bestFit="1" customWidth="1"/>
    <col min="13338" max="13338" width="22.1796875" style="1" bestFit="1" customWidth="1"/>
    <col min="13339" max="13438" width="9.1796875" style="1" customWidth="1"/>
    <col min="13439" max="13562" width="9.1796875" style="1"/>
    <col min="13563" max="13563" width="4" style="1" bestFit="1" customWidth="1"/>
    <col min="13564" max="13564" width="26.54296875" style="1" customWidth="1"/>
    <col min="13565" max="13565" width="14.1796875" style="1" customWidth="1"/>
    <col min="13566" max="13566" width="14.54296875" style="1" customWidth="1"/>
    <col min="13567" max="13567" width="22" style="1" customWidth="1"/>
    <col min="13568" max="13568" width="16.54296875" style="1" bestFit="1" customWidth="1"/>
    <col min="13569" max="13569" width="13.54296875" style="1" customWidth="1"/>
    <col min="13570" max="13570" width="20.1796875" style="1" customWidth="1"/>
    <col min="13571" max="13588" width="9.1796875" style="1" customWidth="1"/>
    <col min="13589" max="13589" width="30.7265625" style="1" bestFit="1" customWidth="1"/>
    <col min="13590" max="13590" width="10.453125" style="1" customWidth="1"/>
    <col min="13591" max="13591" width="15.81640625" style="1" bestFit="1" customWidth="1"/>
    <col min="13592" max="13592" width="18.81640625" style="1" customWidth="1"/>
    <col min="13593" max="13593" width="26.453125" style="1" bestFit="1" customWidth="1"/>
    <col min="13594" max="13594" width="22.1796875" style="1" bestFit="1" customWidth="1"/>
    <col min="13595" max="13694" width="9.1796875" style="1" customWidth="1"/>
    <col min="13695" max="13818" width="9.1796875" style="1"/>
    <col min="13819" max="13819" width="4" style="1" bestFit="1" customWidth="1"/>
    <col min="13820" max="13820" width="26.54296875" style="1" customWidth="1"/>
    <col min="13821" max="13821" width="14.1796875" style="1" customWidth="1"/>
    <col min="13822" max="13822" width="14.54296875" style="1" customWidth="1"/>
    <col min="13823" max="13823" width="22" style="1" customWidth="1"/>
    <col min="13824" max="13824" width="16.54296875" style="1" bestFit="1" customWidth="1"/>
    <col min="13825" max="13825" width="13.54296875" style="1" customWidth="1"/>
    <col min="13826" max="13826" width="20.1796875" style="1" customWidth="1"/>
    <col min="13827" max="13844" width="9.1796875" style="1" customWidth="1"/>
    <col min="13845" max="13845" width="30.7265625" style="1" bestFit="1" customWidth="1"/>
    <col min="13846" max="13846" width="10.453125" style="1" customWidth="1"/>
    <col min="13847" max="13847" width="15.81640625" style="1" bestFit="1" customWidth="1"/>
    <col min="13848" max="13848" width="18.81640625" style="1" customWidth="1"/>
    <col min="13849" max="13849" width="26.453125" style="1" bestFit="1" customWidth="1"/>
    <col min="13850" max="13850" width="22.1796875" style="1" bestFit="1" customWidth="1"/>
    <col min="13851" max="13950" width="9.1796875" style="1" customWidth="1"/>
    <col min="13951" max="14074" width="9.1796875" style="1"/>
    <col min="14075" max="14075" width="4" style="1" bestFit="1" customWidth="1"/>
    <col min="14076" max="14076" width="26.54296875" style="1" customWidth="1"/>
    <col min="14077" max="14077" width="14.1796875" style="1" customWidth="1"/>
    <col min="14078" max="14078" width="14.54296875" style="1" customWidth="1"/>
    <col min="14079" max="14079" width="22" style="1" customWidth="1"/>
    <col min="14080" max="14080" width="16.54296875" style="1" bestFit="1" customWidth="1"/>
    <col min="14081" max="14081" width="13.54296875" style="1" customWidth="1"/>
    <col min="14082" max="14082" width="20.1796875" style="1" customWidth="1"/>
    <col min="14083" max="14100" width="9.1796875" style="1" customWidth="1"/>
    <col min="14101" max="14101" width="30.7265625" style="1" bestFit="1" customWidth="1"/>
    <col min="14102" max="14102" width="10.453125" style="1" customWidth="1"/>
    <col min="14103" max="14103" width="15.81640625" style="1" bestFit="1" customWidth="1"/>
    <col min="14104" max="14104" width="18.81640625" style="1" customWidth="1"/>
    <col min="14105" max="14105" width="26.453125" style="1" bestFit="1" customWidth="1"/>
    <col min="14106" max="14106" width="22.1796875" style="1" bestFit="1" customWidth="1"/>
    <col min="14107" max="14206" width="9.1796875" style="1" customWidth="1"/>
    <col min="14207" max="14330" width="9.1796875" style="1"/>
    <col min="14331" max="14331" width="4" style="1" bestFit="1" customWidth="1"/>
    <col min="14332" max="14332" width="26.54296875" style="1" customWidth="1"/>
    <col min="14333" max="14333" width="14.1796875" style="1" customWidth="1"/>
    <col min="14334" max="14334" width="14.54296875" style="1" customWidth="1"/>
    <col min="14335" max="14335" width="22" style="1" customWidth="1"/>
    <col min="14336" max="14336" width="16.54296875" style="1" bestFit="1" customWidth="1"/>
    <col min="14337" max="14337" width="13.54296875" style="1" customWidth="1"/>
    <col min="14338" max="14338" width="20.1796875" style="1" customWidth="1"/>
    <col min="14339" max="14356" width="9.1796875" style="1" customWidth="1"/>
    <col min="14357" max="14357" width="30.7265625" style="1" bestFit="1" customWidth="1"/>
    <col min="14358" max="14358" width="10.453125" style="1" customWidth="1"/>
    <col min="14359" max="14359" width="15.81640625" style="1" bestFit="1" customWidth="1"/>
    <col min="14360" max="14360" width="18.81640625" style="1" customWidth="1"/>
    <col min="14361" max="14361" width="26.453125" style="1" bestFit="1" customWidth="1"/>
    <col min="14362" max="14362" width="22.1796875" style="1" bestFit="1" customWidth="1"/>
    <col min="14363" max="14462" width="9.1796875" style="1" customWidth="1"/>
    <col min="14463" max="14586" width="9.1796875" style="1"/>
    <col min="14587" max="14587" width="4" style="1" bestFit="1" customWidth="1"/>
    <col min="14588" max="14588" width="26.54296875" style="1" customWidth="1"/>
    <col min="14589" max="14589" width="14.1796875" style="1" customWidth="1"/>
    <col min="14590" max="14590" width="14.54296875" style="1" customWidth="1"/>
    <col min="14591" max="14591" width="22" style="1" customWidth="1"/>
    <col min="14592" max="14592" width="16.54296875" style="1" bestFit="1" customWidth="1"/>
    <col min="14593" max="14593" width="13.54296875" style="1" customWidth="1"/>
    <col min="14594" max="14594" width="20.1796875" style="1" customWidth="1"/>
    <col min="14595" max="14612" width="9.1796875" style="1" customWidth="1"/>
    <col min="14613" max="14613" width="30.7265625" style="1" bestFit="1" customWidth="1"/>
    <col min="14614" max="14614" width="10.453125" style="1" customWidth="1"/>
    <col min="14615" max="14615" width="15.81640625" style="1" bestFit="1" customWidth="1"/>
    <col min="14616" max="14616" width="18.81640625" style="1" customWidth="1"/>
    <col min="14617" max="14617" width="26.453125" style="1" bestFit="1" customWidth="1"/>
    <col min="14618" max="14618" width="22.1796875" style="1" bestFit="1" customWidth="1"/>
    <col min="14619" max="14718" width="9.1796875" style="1" customWidth="1"/>
    <col min="14719" max="14842" width="9.1796875" style="1"/>
    <col min="14843" max="14843" width="4" style="1" bestFit="1" customWidth="1"/>
    <col min="14844" max="14844" width="26.54296875" style="1" customWidth="1"/>
    <col min="14845" max="14845" width="14.1796875" style="1" customWidth="1"/>
    <col min="14846" max="14846" width="14.54296875" style="1" customWidth="1"/>
    <col min="14847" max="14847" width="22" style="1" customWidth="1"/>
    <col min="14848" max="14848" width="16.54296875" style="1" bestFit="1" customWidth="1"/>
    <col min="14849" max="14849" width="13.54296875" style="1" customWidth="1"/>
    <col min="14850" max="14850" width="20.1796875" style="1" customWidth="1"/>
    <col min="14851" max="14868" width="9.1796875" style="1" customWidth="1"/>
    <col min="14869" max="14869" width="30.7265625" style="1" bestFit="1" customWidth="1"/>
    <col min="14870" max="14870" width="10.453125" style="1" customWidth="1"/>
    <col min="14871" max="14871" width="15.81640625" style="1" bestFit="1" customWidth="1"/>
    <col min="14872" max="14872" width="18.81640625" style="1" customWidth="1"/>
    <col min="14873" max="14873" width="26.453125" style="1" bestFit="1" customWidth="1"/>
    <col min="14874" max="14874" width="22.1796875" style="1" bestFit="1" customWidth="1"/>
    <col min="14875" max="14974" width="9.1796875" style="1" customWidth="1"/>
    <col min="14975" max="15098" width="9.1796875" style="1"/>
    <col min="15099" max="15099" width="4" style="1" bestFit="1" customWidth="1"/>
    <col min="15100" max="15100" width="26.54296875" style="1" customWidth="1"/>
    <col min="15101" max="15101" width="14.1796875" style="1" customWidth="1"/>
    <col min="15102" max="15102" width="14.54296875" style="1" customWidth="1"/>
    <col min="15103" max="15103" width="22" style="1" customWidth="1"/>
    <col min="15104" max="15104" width="16.54296875" style="1" bestFit="1" customWidth="1"/>
    <col min="15105" max="15105" width="13.54296875" style="1" customWidth="1"/>
    <col min="15106" max="15106" width="20.1796875" style="1" customWidth="1"/>
    <col min="15107" max="15124" width="9.1796875" style="1" customWidth="1"/>
    <col min="15125" max="15125" width="30.7265625" style="1" bestFit="1" customWidth="1"/>
    <col min="15126" max="15126" width="10.453125" style="1" customWidth="1"/>
    <col min="15127" max="15127" width="15.81640625" style="1" bestFit="1" customWidth="1"/>
    <col min="15128" max="15128" width="18.81640625" style="1" customWidth="1"/>
    <col min="15129" max="15129" width="26.453125" style="1" bestFit="1" customWidth="1"/>
    <col min="15130" max="15130" width="22.1796875" style="1" bestFit="1" customWidth="1"/>
    <col min="15131" max="15230" width="9.1796875" style="1" customWidth="1"/>
    <col min="15231" max="15354" width="9.1796875" style="1"/>
    <col min="15355" max="15355" width="4" style="1" bestFit="1" customWidth="1"/>
    <col min="15356" max="15356" width="26.54296875" style="1" customWidth="1"/>
    <col min="15357" max="15357" width="14.1796875" style="1" customWidth="1"/>
    <col min="15358" max="15358" width="14.54296875" style="1" customWidth="1"/>
    <col min="15359" max="15359" width="22" style="1" customWidth="1"/>
    <col min="15360" max="15360" width="16.54296875" style="1" bestFit="1" customWidth="1"/>
    <col min="15361" max="15361" width="13.54296875" style="1" customWidth="1"/>
    <col min="15362" max="15362" width="20.1796875" style="1" customWidth="1"/>
    <col min="15363" max="15380" width="9.1796875" style="1" customWidth="1"/>
    <col min="15381" max="15381" width="30.7265625" style="1" bestFit="1" customWidth="1"/>
    <col min="15382" max="15382" width="10.453125" style="1" customWidth="1"/>
    <col min="15383" max="15383" width="15.81640625" style="1" bestFit="1" customWidth="1"/>
    <col min="15384" max="15384" width="18.81640625" style="1" customWidth="1"/>
    <col min="15385" max="15385" width="26.453125" style="1" bestFit="1" customWidth="1"/>
    <col min="15386" max="15386" width="22.1796875" style="1" bestFit="1" customWidth="1"/>
    <col min="15387" max="15486" width="9.1796875" style="1" customWidth="1"/>
    <col min="15487" max="15610" width="9.1796875" style="1"/>
    <col min="15611" max="15611" width="4" style="1" bestFit="1" customWidth="1"/>
    <col min="15612" max="15612" width="26.54296875" style="1" customWidth="1"/>
    <col min="15613" max="15613" width="14.1796875" style="1" customWidth="1"/>
    <col min="15614" max="15614" width="14.54296875" style="1" customWidth="1"/>
    <col min="15615" max="15615" width="22" style="1" customWidth="1"/>
    <col min="15616" max="15616" width="16.54296875" style="1" bestFit="1" customWidth="1"/>
    <col min="15617" max="15617" width="13.54296875" style="1" customWidth="1"/>
    <col min="15618" max="15618" width="20.1796875" style="1" customWidth="1"/>
    <col min="15619" max="15636" width="9.1796875" style="1" customWidth="1"/>
    <col min="15637" max="15637" width="30.7265625" style="1" bestFit="1" customWidth="1"/>
    <col min="15638" max="15638" width="10.453125" style="1" customWidth="1"/>
    <col min="15639" max="15639" width="15.81640625" style="1" bestFit="1" customWidth="1"/>
    <col min="15640" max="15640" width="18.81640625" style="1" customWidth="1"/>
    <col min="15641" max="15641" width="26.453125" style="1" bestFit="1" customWidth="1"/>
    <col min="15642" max="15642" width="22.1796875" style="1" bestFit="1" customWidth="1"/>
    <col min="15643" max="15742" width="9.1796875" style="1" customWidth="1"/>
    <col min="15743" max="15866" width="9.1796875" style="1"/>
    <col min="15867" max="15867" width="4" style="1" bestFit="1" customWidth="1"/>
    <col min="15868" max="15868" width="26.54296875" style="1" customWidth="1"/>
    <col min="15869" max="15869" width="14.1796875" style="1" customWidth="1"/>
    <col min="15870" max="15870" width="14.54296875" style="1" customWidth="1"/>
    <col min="15871" max="15871" width="22" style="1" customWidth="1"/>
    <col min="15872" max="15872" width="16.54296875" style="1" bestFit="1" customWidth="1"/>
    <col min="15873" max="15873" width="13.54296875" style="1" customWidth="1"/>
    <col min="15874" max="15874" width="20.1796875" style="1" customWidth="1"/>
    <col min="15875" max="15892" width="9.1796875" style="1" customWidth="1"/>
    <col min="15893" max="15893" width="30.7265625" style="1" bestFit="1" customWidth="1"/>
    <col min="15894" max="15894" width="10.453125" style="1" customWidth="1"/>
    <col min="15895" max="15895" width="15.81640625" style="1" bestFit="1" customWidth="1"/>
    <col min="15896" max="15896" width="18.81640625" style="1" customWidth="1"/>
    <col min="15897" max="15897" width="26.453125" style="1" bestFit="1" customWidth="1"/>
    <col min="15898" max="15898" width="22.1796875" style="1" bestFit="1" customWidth="1"/>
    <col min="15899" max="15998" width="9.1796875" style="1" customWidth="1"/>
    <col min="15999" max="16122" width="9.1796875" style="1"/>
    <col min="16123" max="16123" width="4" style="1" bestFit="1" customWidth="1"/>
    <col min="16124" max="16124" width="26.54296875" style="1" customWidth="1"/>
    <col min="16125" max="16125" width="14.1796875" style="1" customWidth="1"/>
    <col min="16126" max="16126" width="14.54296875" style="1" customWidth="1"/>
    <col min="16127" max="16127" width="22" style="1" customWidth="1"/>
    <col min="16128" max="16128" width="16.54296875" style="1" bestFit="1" customWidth="1"/>
    <col min="16129" max="16129" width="13.54296875" style="1" customWidth="1"/>
    <col min="16130" max="16130" width="20.1796875" style="1" customWidth="1"/>
    <col min="16131" max="16148" width="9.1796875" style="1" customWidth="1"/>
    <col min="16149" max="16149" width="30.7265625" style="1" bestFit="1" customWidth="1"/>
    <col min="16150" max="16150" width="10.453125" style="1" customWidth="1"/>
    <col min="16151" max="16151" width="15.81640625" style="1" bestFit="1" customWidth="1"/>
    <col min="16152" max="16152" width="18.81640625" style="1" customWidth="1"/>
    <col min="16153" max="16153" width="26.453125" style="1" bestFit="1" customWidth="1"/>
    <col min="16154" max="16154" width="22.1796875" style="1" bestFit="1" customWidth="1"/>
    <col min="16155" max="16254" width="9.1796875" style="1" customWidth="1"/>
    <col min="16255" max="16384" width="9.179687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71"/>
      <c r="C4" s="7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ht="13">
      <c r="B7" s="6" t="s">
        <v>5</v>
      </c>
      <c r="C7" s="7">
        <f>+SUM(C8:C12)</f>
        <v>169630</v>
      </c>
      <c r="D7" s="7">
        <f t="shared" ref="D7:G7" si="0">+SUM(D8:D12)</f>
        <v>131068</v>
      </c>
      <c r="E7" s="7">
        <f t="shared" si="0"/>
        <v>27426</v>
      </c>
      <c r="F7" s="7">
        <f t="shared" si="0"/>
        <v>5607</v>
      </c>
      <c r="G7" s="7">
        <f t="shared" si="0"/>
        <v>5529</v>
      </c>
      <c r="H7" s="43">
        <f>K7/C7</f>
        <v>21.219980711100629</v>
      </c>
      <c r="I7" s="42">
        <f>+MAX(I8:I12)</f>
        <v>21.88</v>
      </c>
      <c r="J7" s="42">
        <f>+MIN(J8:J12)</f>
        <v>20.420000000000002</v>
      </c>
      <c r="K7" s="41">
        <f>SUM(K8:K12)</f>
        <v>3599545.3280239999</v>
      </c>
    </row>
    <row r="8" spans="1:126" s="5" customFormat="1">
      <c r="A8" s="11"/>
      <c r="B8" s="15">
        <v>45236</v>
      </c>
      <c r="C8" s="16">
        <f>+'Details 2023-11-06'!C7</f>
        <v>29782</v>
      </c>
      <c r="D8" s="36">
        <f>+SUMIF('Details 2023-11-06'!$F$8:$F$5000,Wochenübersicht!D$1,'Details 2023-11-06'!$C$8:$C$5000)</f>
        <v>22800</v>
      </c>
      <c r="E8" s="36">
        <f>+SUMIF('Details 2023-11-06'!$F$8:$F$5000,Wochenübersicht!E$1,'Details 2023-11-06'!$C$8:$C$5000)</f>
        <v>5074</v>
      </c>
      <c r="F8" s="36">
        <f>+SUMIF('Details 2023-11-06'!$F$8:$F$5000,Wochenübersicht!F$1,'Details 2023-11-06'!$C$8:$C$5000)</f>
        <v>993</v>
      </c>
      <c r="G8" s="36">
        <f>+SUMIF('Details 2023-11-06'!$F$8:$F$5000,Wochenübersicht!G$1,'Details 2023-11-06'!$C$8:$C$5000)</f>
        <v>915</v>
      </c>
      <c r="H8" s="44">
        <f>ROUND('Details 2023-11-06'!$D$7,6)</f>
        <v>20.605096</v>
      </c>
      <c r="I8" s="38">
        <f>+MAX('Details 2023-11-06'!$D$8:$D$5000)</f>
        <v>20.98</v>
      </c>
      <c r="J8" s="38">
        <f>+MIN('Details 2023-11-06'!$D$8:$D$5000)</f>
        <v>20.420000000000002</v>
      </c>
      <c r="K8" s="37">
        <f>+C8*H8</f>
        <v>613660.96907200001</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45237</v>
      </c>
      <c r="C9" s="16">
        <f>+'Details 2023-11-07'!C7</f>
        <v>31782</v>
      </c>
      <c r="D9" s="36">
        <f>+SUMIF('Details 2023-11-07'!$F$8:$F$5000,Wochenübersicht!D$1,'Details 2023-11-07'!$C$8:$C$5000)</f>
        <v>24253</v>
      </c>
      <c r="E9" s="36">
        <f>+SUMIF('Details 2023-11-07'!$F$8:$F$5000,Wochenübersicht!E$1,'Details 2023-11-07'!$C$8:$C$5000)</f>
        <v>5372</v>
      </c>
      <c r="F9" s="36">
        <f>+SUMIF('Details 2023-11-07'!$F$8:$F$5000,Wochenübersicht!F$1,'Details 2023-11-07'!$C$8:$C$5000)</f>
        <v>1098</v>
      </c>
      <c r="G9" s="36">
        <f>+SUMIF('Details 2023-11-07'!$F$8:$F$5000,Wochenübersicht!G$1,'Details 2023-11-07'!$C$8:$C$5000)</f>
        <v>1059</v>
      </c>
      <c r="H9" s="44">
        <f>ROUND('Details 2023-11-07'!$D$7,6)</f>
        <v>20.751118000000002</v>
      </c>
      <c r="I9" s="38">
        <f>+MAX('Details 2023-11-07'!$D$8:$D$5000)</f>
        <v>20.94</v>
      </c>
      <c r="J9" s="38">
        <f>+MIN('Details 2023-11-07'!$D$8:$D$5000)</f>
        <v>20.5</v>
      </c>
      <c r="K9" s="37">
        <f t="shared" ref="K9:K12" si="1">+C9*H9</f>
        <v>659512.03227600001</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45238</v>
      </c>
      <c r="C10" s="16">
        <f>+'Details 2023-11-08'!C7</f>
        <v>31982</v>
      </c>
      <c r="D10" s="36">
        <f>+SUMIF('Details 2023-11-08'!$F$8:$F$4989,Wochenübersicht!D$1,'Details 2023-11-08'!$C$8:$C$4989)</f>
        <v>24240</v>
      </c>
      <c r="E10" s="36">
        <f>+SUMIF('Details 2023-11-08'!$F$8:$F$4989,Wochenübersicht!E$1,'Details 2023-11-08'!$C$8:$C$4989)</f>
        <v>5520</v>
      </c>
      <c r="F10" s="36">
        <f>+SUMIF('Details 2023-11-08'!$F$8:$F$4989,Wochenübersicht!F$1,'Details 2023-11-08'!$C$8:$C$4989)</f>
        <v>1119</v>
      </c>
      <c r="G10" s="36">
        <f>+SUMIF('Details 2023-11-08'!$F$8:$F$4989,Wochenübersicht!G$1,'Details 2023-11-08'!$C$8:$C$4989)</f>
        <v>1103</v>
      </c>
      <c r="H10" s="44">
        <f>ROUND('Details 2023-11-08'!$D$7,6)</f>
        <v>21.501922</v>
      </c>
      <c r="I10" s="38">
        <f>+MAX('Details 2023-11-08'!$D$8:$D$4989)</f>
        <v>21.88</v>
      </c>
      <c r="J10" s="38">
        <f>+MIN('Details 2023-11-08'!$D$8:$D$4989)</f>
        <v>20.9</v>
      </c>
      <c r="K10" s="37">
        <f t="shared" si="1"/>
        <v>687674.46940399997</v>
      </c>
    </row>
    <row r="11" spans="1:126">
      <c r="B11" s="15">
        <f t="shared" si="2"/>
        <v>45239</v>
      </c>
      <c r="C11" s="16">
        <f>+'Details 2023-11-09'!C7</f>
        <v>38241</v>
      </c>
      <c r="D11" s="36">
        <f>+SUMIF('Details 2023-11-09'!$F$8:$F$5000,Wochenübersicht!D$1,'Details 2023-11-09'!$C$8:$C$5000)</f>
        <v>29960</v>
      </c>
      <c r="E11" s="36">
        <f>+SUMIF('Details 2023-11-09'!$F$8:$F$5000,Wochenübersicht!E$1,'Details 2023-11-09'!$C$8:$C$5000)</f>
        <v>5860</v>
      </c>
      <c r="F11" s="36">
        <f>+SUMIF('Details 2023-11-09'!$F$8:$F$5000,Wochenübersicht!F$1,'Details 2023-11-09'!$C$8:$C$5000)</f>
        <v>1186</v>
      </c>
      <c r="G11" s="36">
        <f>+SUMIF('Details 2023-11-09'!$F$8:$F$5000,Wochenübersicht!G$1,'Details 2023-11-09'!$C$8:$C$5000)</f>
        <v>1235</v>
      </c>
      <c r="H11" s="44">
        <f>ROUND('Details 2023-11-09'!$D$7,6)</f>
        <v>21.699601000000001</v>
      </c>
      <c r="I11" s="38">
        <f>+MAX('Details 2023-11-09'!$D$8:$D$5000)</f>
        <v>21.8</v>
      </c>
      <c r="J11" s="38">
        <f>+MIN('Details 2023-11-09'!$D$8:$D$5000)</f>
        <v>21.5</v>
      </c>
      <c r="K11" s="37">
        <f t="shared" si="1"/>
        <v>829814.44184099999</v>
      </c>
    </row>
    <row r="12" spans="1:126">
      <c r="B12" s="15">
        <f t="shared" si="2"/>
        <v>45240</v>
      </c>
      <c r="C12" s="16">
        <f>+'Details 2023-11-10'!C7</f>
        <v>37843</v>
      </c>
      <c r="D12" s="36">
        <f>+SUMIF('Details 2023-11-10'!$F$8:$F$5000,Wochenübersicht!D$1,'Details 2023-11-10'!$C$8:$C$5000)</f>
        <v>29815</v>
      </c>
      <c r="E12" s="36">
        <f>+SUMIF('Details 2023-11-10'!$F$8:$F$5000,Wochenübersicht!E$1,'Details 2023-11-10'!$C$8:$C$5000)</f>
        <v>5600</v>
      </c>
      <c r="F12" s="36">
        <f>+SUMIF('Details 2023-11-10'!$F$8:$F$5000,Wochenübersicht!F$1,'Details 2023-11-10'!$C$8:$C$5000)</f>
        <v>1211</v>
      </c>
      <c r="G12" s="36">
        <f>+SUMIF('Details 2023-11-10'!$F$8:$F$5000,Wochenübersicht!G$1,'Details 2023-11-10'!$C$8:$C$5000)</f>
        <v>1217</v>
      </c>
      <c r="H12" s="44">
        <f>+ROUND('Details 2023-11-10'!$D$7,6)</f>
        <v>21.374717</v>
      </c>
      <c r="I12" s="38">
        <f>+MAX('Details 2023-11-10'!$D$8:$D$5000)</f>
        <v>21.72</v>
      </c>
      <c r="J12" s="38">
        <f>+MIN('Details 2023-11-10'!$D$8:$D$5000)</f>
        <v>21.16</v>
      </c>
      <c r="K12" s="37">
        <f t="shared" si="1"/>
        <v>808883.41543100006</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4"/>
  <sheetViews>
    <sheetView showGridLines="0" workbookViewId="0"/>
  </sheetViews>
  <sheetFormatPr defaultColWidth="9.1796875" defaultRowHeight="12.5"/>
  <cols>
    <col min="1" max="1" width="4" style="11" bestFit="1" customWidth="1"/>
    <col min="2" max="2" width="20.7265625" style="22" customWidth="1"/>
    <col min="3" max="3" width="19.453125" style="22" customWidth="1"/>
    <col min="4" max="4" width="37.453125" style="22" customWidth="1"/>
    <col min="5" max="5" width="25.7265625" style="11" customWidth="1"/>
    <col min="6" max="6" width="22.7265625" style="11" customWidth="1"/>
    <col min="7" max="7" width="22" style="11" customWidth="1"/>
    <col min="8" max="8" width="24.7265625" style="11" customWidth="1"/>
    <col min="9" max="9" width="22.1796875" style="11" customWidth="1"/>
    <col min="10" max="10" width="22.453125" style="2" customWidth="1"/>
    <col min="11" max="11" width="25.7265625" style="2" customWidth="1"/>
    <col min="12" max="14" width="9.1796875" style="2" customWidth="1"/>
    <col min="15" max="15" width="17" style="2" customWidth="1"/>
    <col min="16" max="126" width="9.1796875" style="2" customWidth="1"/>
    <col min="127" max="250" width="9.1796875" style="1"/>
    <col min="251" max="251" width="4" style="1" bestFit="1" customWidth="1"/>
    <col min="252" max="252" width="26.54296875" style="1" customWidth="1"/>
    <col min="253" max="253" width="14.1796875" style="1" customWidth="1"/>
    <col min="254" max="254" width="14.54296875" style="1" customWidth="1"/>
    <col min="255" max="255" width="22" style="1" customWidth="1"/>
    <col min="256" max="256" width="16.54296875" style="1" bestFit="1" customWidth="1"/>
    <col min="257" max="257" width="13.54296875" style="1" customWidth="1"/>
    <col min="258" max="258" width="20.1796875" style="1" customWidth="1"/>
    <col min="259" max="276" width="9.1796875" style="1" customWidth="1"/>
    <col min="277" max="277" width="30.7265625" style="1" bestFit="1" customWidth="1"/>
    <col min="278" max="278" width="10.453125" style="1" customWidth="1"/>
    <col min="279" max="279" width="15.81640625" style="1" bestFit="1" customWidth="1"/>
    <col min="280" max="280" width="18.81640625" style="1" customWidth="1"/>
    <col min="281" max="281" width="26.453125" style="1" bestFit="1" customWidth="1"/>
    <col min="282" max="282" width="22.1796875" style="1" bestFit="1" customWidth="1"/>
    <col min="283" max="382" width="9.1796875" style="1" customWidth="1"/>
    <col min="383" max="506" width="9.1796875" style="1"/>
    <col min="507" max="507" width="4" style="1" bestFit="1" customWidth="1"/>
    <col min="508" max="508" width="26.54296875" style="1" customWidth="1"/>
    <col min="509" max="509" width="14.1796875" style="1" customWidth="1"/>
    <col min="510" max="510" width="14.54296875" style="1" customWidth="1"/>
    <col min="511" max="511" width="22" style="1" customWidth="1"/>
    <col min="512" max="512" width="16.54296875" style="1" bestFit="1" customWidth="1"/>
    <col min="513" max="513" width="13.54296875" style="1" customWidth="1"/>
    <col min="514" max="514" width="20.1796875" style="1" customWidth="1"/>
    <col min="515" max="532" width="9.1796875" style="1" customWidth="1"/>
    <col min="533" max="533" width="30.7265625" style="1" bestFit="1" customWidth="1"/>
    <col min="534" max="534" width="10.453125" style="1" customWidth="1"/>
    <col min="535" max="535" width="15.81640625" style="1" bestFit="1" customWidth="1"/>
    <col min="536" max="536" width="18.81640625" style="1" customWidth="1"/>
    <col min="537" max="537" width="26.453125" style="1" bestFit="1" customWidth="1"/>
    <col min="538" max="538" width="22.1796875" style="1" bestFit="1" customWidth="1"/>
    <col min="539" max="638" width="9.1796875" style="1" customWidth="1"/>
    <col min="639" max="762" width="9.1796875" style="1"/>
    <col min="763" max="763" width="4" style="1" bestFit="1" customWidth="1"/>
    <col min="764" max="764" width="26.54296875" style="1" customWidth="1"/>
    <col min="765" max="765" width="14.1796875" style="1" customWidth="1"/>
    <col min="766" max="766" width="14.54296875" style="1" customWidth="1"/>
    <col min="767" max="767" width="22" style="1" customWidth="1"/>
    <col min="768" max="768" width="16.54296875" style="1" bestFit="1" customWidth="1"/>
    <col min="769" max="769" width="13.54296875" style="1" customWidth="1"/>
    <col min="770" max="770" width="20.1796875" style="1" customWidth="1"/>
    <col min="771" max="788" width="9.1796875" style="1" customWidth="1"/>
    <col min="789" max="789" width="30.7265625" style="1" bestFit="1" customWidth="1"/>
    <col min="790" max="790" width="10.453125" style="1" customWidth="1"/>
    <col min="791" max="791" width="15.81640625" style="1" bestFit="1" customWidth="1"/>
    <col min="792" max="792" width="18.81640625" style="1" customWidth="1"/>
    <col min="793" max="793" width="26.453125" style="1" bestFit="1" customWidth="1"/>
    <col min="794" max="794" width="22.1796875" style="1" bestFit="1" customWidth="1"/>
    <col min="795" max="894" width="9.1796875" style="1" customWidth="1"/>
    <col min="895" max="1018" width="9.1796875" style="1"/>
    <col min="1019" max="1019" width="4" style="1" bestFit="1" customWidth="1"/>
    <col min="1020" max="1020" width="26.54296875" style="1" customWidth="1"/>
    <col min="1021" max="1021" width="14.1796875" style="1" customWidth="1"/>
    <col min="1022" max="1022" width="14.54296875" style="1" customWidth="1"/>
    <col min="1023" max="1023" width="22" style="1" customWidth="1"/>
    <col min="1024" max="1024" width="16.54296875" style="1" bestFit="1" customWidth="1"/>
    <col min="1025" max="1025" width="13.54296875" style="1" customWidth="1"/>
    <col min="1026" max="1026" width="20.1796875" style="1" customWidth="1"/>
    <col min="1027" max="1044" width="9.1796875" style="1" customWidth="1"/>
    <col min="1045" max="1045" width="30.7265625" style="1" bestFit="1" customWidth="1"/>
    <col min="1046" max="1046" width="10.453125" style="1" customWidth="1"/>
    <col min="1047" max="1047" width="15.81640625" style="1" bestFit="1" customWidth="1"/>
    <col min="1048" max="1048" width="18.81640625" style="1" customWidth="1"/>
    <col min="1049" max="1049" width="26.453125" style="1" bestFit="1" customWidth="1"/>
    <col min="1050" max="1050" width="22.1796875" style="1" bestFit="1" customWidth="1"/>
    <col min="1051" max="1150" width="9.1796875" style="1" customWidth="1"/>
    <col min="1151" max="1274" width="9.1796875" style="1"/>
    <col min="1275" max="1275" width="4" style="1" bestFit="1" customWidth="1"/>
    <col min="1276" max="1276" width="26.54296875" style="1" customWidth="1"/>
    <col min="1277" max="1277" width="14.1796875" style="1" customWidth="1"/>
    <col min="1278" max="1278" width="14.54296875" style="1" customWidth="1"/>
    <col min="1279" max="1279" width="22" style="1" customWidth="1"/>
    <col min="1280" max="1280" width="16.54296875" style="1" bestFit="1" customWidth="1"/>
    <col min="1281" max="1281" width="13.54296875" style="1" customWidth="1"/>
    <col min="1282" max="1282" width="20.1796875" style="1" customWidth="1"/>
    <col min="1283" max="1300" width="9.1796875" style="1" customWidth="1"/>
    <col min="1301" max="1301" width="30.7265625" style="1" bestFit="1" customWidth="1"/>
    <col min="1302" max="1302" width="10.453125" style="1" customWidth="1"/>
    <col min="1303" max="1303" width="15.81640625" style="1" bestFit="1" customWidth="1"/>
    <col min="1304" max="1304" width="18.81640625" style="1" customWidth="1"/>
    <col min="1305" max="1305" width="26.453125" style="1" bestFit="1" customWidth="1"/>
    <col min="1306" max="1306" width="22.1796875" style="1" bestFit="1" customWidth="1"/>
    <col min="1307" max="1406" width="9.1796875" style="1" customWidth="1"/>
    <col min="1407" max="1530" width="9.1796875" style="1"/>
    <col min="1531" max="1531" width="4" style="1" bestFit="1" customWidth="1"/>
    <col min="1532" max="1532" width="26.54296875" style="1" customWidth="1"/>
    <col min="1533" max="1533" width="14.1796875" style="1" customWidth="1"/>
    <col min="1534" max="1534" width="14.54296875" style="1" customWidth="1"/>
    <col min="1535" max="1535" width="22" style="1" customWidth="1"/>
    <col min="1536" max="1536" width="16.54296875" style="1" bestFit="1" customWidth="1"/>
    <col min="1537" max="1537" width="13.54296875" style="1" customWidth="1"/>
    <col min="1538" max="1538" width="20.1796875" style="1" customWidth="1"/>
    <col min="1539" max="1556" width="9.1796875" style="1" customWidth="1"/>
    <col min="1557" max="1557" width="30.7265625" style="1" bestFit="1" customWidth="1"/>
    <col min="1558" max="1558" width="10.453125" style="1" customWidth="1"/>
    <col min="1559" max="1559" width="15.81640625" style="1" bestFit="1" customWidth="1"/>
    <col min="1560" max="1560" width="18.81640625" style="1" customWidth="1"/>
    <col min="1561" max="1561" width="26.453125" style="1" bestFit="1" customWidth="1"/>
    <col min="1562" max="1562" width="22.1796875" style="1" bestFit="1" customWidth="1"/>
    <col min="1563" max="1662" width="9.1796875" style="1" customWidth="1"/>
    <col min="1663" max="1786" width="9.1796875" style="1"/>
    <col min="1787" max="1787" width="4" style="1" bestFit="1" customWidth="1"/>
    <col min="1788" max="1788" width="26.54296875" style="1" customWidth="1"/>
    <col min="1789" max="1789" width="14.1796875" style="1" customWidth="1"/>
    <col min="1790" max="1790" width="14.54296875" style="1" customWidth="1"/>
    <col min="1791" max="1791" width="22" style="1" customWidth="1"/>
    <col min="1792" max="1792" width="16.54296875" style="1" bestFit="1" customWidth="1"/>
    <col min="1793" max="1793" width="13.54296875" style="1" customWidth="1"/>
    <col min="1794" max="1794" width="20.1796875" style="1" customWidth="1"/>
    <col min="1795" max="1812" width="9.1796875" style="1" customWidth="1"/>
    <col min="1813" max="1813" width="30.7265625" style="1" bestFit="1" customWidth="1"/>
    <col min="1814" max="1814" width="10.453125" style="1" customWidth="1"/>
    <col min="1815" max="1815" width="15.81640625" style="1" bestFit="1" customWidth="1"/>
    <col min="1816" max="1816" width="18.81640625" style="1" customWidth="1"/>
    <col min="1817" max="1817" width="26.453125" style="1" bestFit="1" customWidth="1"/>
    <col min="1818" max="1818" width="22.1796875" style="1" bestFit="1" customWidth="1"/>
    <col min="1819" max="1918" width="9.1796875" style="1" customWidth="1"/>
    <col min="1919" max="2042" width="9.1796875" style="1"/>
    <col min="2043" max="2043" width="4" style="1" bestFit="1" customWidth="1"/>
    <col min="2044" max="2044" width="26.54296875" style="1" customWidth="1"/>
    <col min="2045" max="2045" width="14.1796875" style="1" customWidth="1"/>
    <col min="2046" max="2046" width="14.54296875" style="1" customWidth="1"/>
    <col min="2047" max="2047" width="22" style="1" customWidth="1"/>
    <col min="2048" max="2048" width="16.54296875" style="1" bestFit="1" customWidth="1"/>
    <col min="2049" max="2049" width="13.54296875" style="1" customWidth="1"/>
    <col min="2050" max="2050" width="20.1796875" style="1" customWidth="1"/>
    <col min="2051" max="2068" width="9.1796875" style="1" customWidth="1"/>
    <col min="2069" max="2069" width="30.7265625" style="1" bestFit="1" customWidth="1"/>
    <col min="2070" max="2070" width="10.453125" style="1" customWidth="1"/>
    <col min="2071" max="2071" width="15.81640625" style="1" bestFit="1" customWidth="1"/>
    <col min="2072" max="2072" width="18.81640625" style="1" customWidth="1"/>
    <col min="2073" max="2073" width="26.453125" style="1" bestFit="1" customWidth="1"/>
    <col min="2074" max="2074" width="22.1796875" style="1" bestFit="1" customWidth="1"/>
    <col min="2075" max="2174" width="9.1796875" style="1" customWidth="1"/>
    <col min="2175" max="2298" width="9.1796875" style="1"/>
    <col min="2299" max="2299" width="4" style="1" bestFit="1" customWidth="1"/>
    <col min="2300" max="2300" width="26.54296875" style="1" customWidth="1"/>
    <col min="2301" max="2301" width="14.1796875" style="1" customWidth="1"/>
    <col min="2302" max="2302" width="14.54296875" style="1" customWidth="1"/>
    <col min="2303" max="2303" width="22" style="1" customWidth="1"/>
    <col min="2304" max="2304" width="16.54296875" style="1" bestFit="1" customWidth="1"/>
    <col min="2305" max="2305" width="13.54296875" style="1" customWidth="1"/>
    <col min="2306" max="2306" width="20.1796875" style="1" customWidth="1"/>
    <col min="2307" max="2324" width="9.1796875" style="1" customWidth="1"/>
    <col min="2325" max="2325" width="30.7265625" style="1" bestFit="1" customWidth="1"/>
    <col min="2326" max="2326" width="10.453125" style="1" customWidth="1"/>
    <col min="2327" max="2327" width="15.81640625" style="1" bestFit="1" customWidth="1"/>
    <col min="2328" max="2328" width="18.81640625" style="1" customWidth="1"/>
    <col min="2329" max="2329" width="26.453125" style="1" bestFit="1" customWidth="1"/>
    <col min="2330" max="2330" width="22.1796875" style="1" bestFit="1" customWidth="1"/>
    <col min="2331" max="2430" width="9.1796875" style="1" customWidth="1"/>
    <col min="2431" max="2554" width="9.1796875" style="1"/>
    <col min="2555" max="2555" width="4" style="1" bestFit="1" customWidth="1"/>
    <col min="2556" max="2556" width="26.54296875" style="1" customWidth="1"/>
    <col min="2557" max="2557" width="14.1796875" style="1" customWidth="1"/>
    <col min="2558" max="2558" width="14.54296875" style="1" customWidth="1"/>
    <col min="2559" max="2559" width="22" style="1" customWidth="1"/>
    <col min="2560" max="2560" width="16.54296875" style="1" bestFit="1" customWidth="1"/>
    <col min="2561" max="2561" width="13.54296875" style="1" customWidth="1"/>
    <col min="2562" max="2562" width="20.1796875" style="1" customWidth="1"/>
    <col min="2563" max="2580" width="9.1796875" style="1" customWidth="1"/>
    <col min="2581" max="2581" width="30.7265625" style="1" bestFit="1" customWidth="1"/>
    <col min="2582" max="2582" width="10.453125" style="1" customWidth="1"/>
    <col min="2583" max="2583" width="15.81640625" style="1" bestFit="1" customWidth="1"/>
    <col min="2584" max="2584" width="18.81640625" style="1" customWidth="1"/>
    <col min="2585" max="2585" width="26.453125" style="1" bestFit="1" customWidth="1"/>
    <col min="2586" max="2586" width="22.1796875" style="1" bestFit="1" customWidth="1"/>
    <col min="2587" max="2686" width="9.1796875" style="1" customWidth="1"/>
    <col min="2687" max="2810" width="9.1796875" style="1"/>
    <col min="2811" max="2811" width="4" style="1" bestFit="1" customWidth="1"/>
    <col min="2812" max="2812" width="26.54296875" style="1" customWidth="1"/>
    <col min="2813" max="2813" width="14.1796875" style="1" customWidth="1"/>
    <col min="2814" max="2814" width="14.54296875" style="1" customWidth="1"/>
    <col min="2815" max="2815" width="22" style="1" customWidth="1"/>
    <col min="2816" max="2816" width="16.54296875" style="1" bestFit="1" customWidth="1"/>
    <col min="2817" max="2817" width="13.54296875" style="1" customWidth="1"/>
    <col min="2818" max="2818" width="20.1796875" style="1" customWidth="1"/>
    <col min="2819" max="2836" width="9.1796875" style="1" customWidth="1"/>
    <col min="2837" max="2837" width="30.7265625" style="1" bestFit="1" customWidth="1"/>
    <col min="2838" max="2838" width="10.453125" style="1" customWidth="1"/>
    <col min="2839" max="2839" width="15.81640625" style="1" bestFit="1" customWidth="1"/>
    <col min="2840" max="2840" width="18.81640625" style="1" customWidth="1"/>
    <col min="2841" max="2841" width="26.453125" style="1" bestFit="1" customWidth="1"/>
    <col min="2842" max="2842" width="22.1796875" style="1" bestFit="1" customWidth="1"/>
    <col min="2843" max="2942" width="9.1796875" style="1" customWidth="1"/>
    <col min="2943" max="3066" width="9.1796875" style="1"/>
    <col min="3067" max="3067" width="4" style="1" bestFit="1" customWidth="1"/>
    <col min="3068" max="3068" width="26.54296875" style="1" customWidth="1"/>
    <col min="3069" max="3069" width="14.1796875" style="1" customWidth="1"/>
    <col min="3070" max="3070" width="14.54296875" style="1" customWidth="1"/>
    <col min="3071" max="3071" width="22" style="1" customWidth="1"/>
    <col min="3072" max="3072" width="16.54296875" style="1" bestFit="1" customWidth="1"/>
    <col min="3073" max="3073" width="13.54296875" style="1" customWidth="1"/>
    <col min="3074" max="3074" width="20.1796875" style="1" customWidth="1"/>
    <col min="3075" max="3092" width="9.1796875" style="1" customWidth="1"/>
    <col min="3093" max="3093" width="30.7265625" style="1" bestFit="1" customWidth="1"/>
    <col min="3094" max="3094" width="10.453125" style="1" customWidth="1"/>
    <col min="3095" max="3095" width="15.81640625" style="1" bestFit="1" customWidth="1"/>
    <col min="3096" max="3096" width="18.81640625" style="1" customWidth="1"/>
    <col min="3097" max="3097" width="26.453125" style="1" bestFit="1" customWidth="1"/>
    <col min="3098" max="3098" width="22.1796875" style="1" bestFit="1" customWidth="1"/>
    <col min="3099" max="3198" width="9.1796875" style="1" customWidth="1"/>
    <col min="3199" max="3322" width="9.1796875" style="1"/>
    <col min="3323" max="3323" width="4" style="1" bestFit="1" customWidth="1"/>
    <col min="3324" max="3324" width="26.54296875" style="1" customWidth="1"/>
    <col min="3325" max="3325" width="14.1796875" style="1" customWidth="1"/>
    <col min="3326" max="3326" width="14.54296875" style="1" customWidth="1"/>
    <col min="3327" max="3327" width="22" style="1" customWidth="1"/>
    <col min="3328" max="3328" width="16.54296875" style="1" bestFit="1" customWidth="1"/>
    <col min="3329" max="3329" width="13.54296875" style="1" customWidth="1"/>
    <col min="3330" max="3330" width="20.1796875" style="1" customWidth="1"/>
    <col min="3331" max="3348" width="9.1796875" style="1" customWidth="1"/>
    <col min="3349" max="3349" width="30.7265625" style="1" bestFit="1" customWidth="1"/>
    <col min="3350" max="3350" width="10.453125" style="1" customWidth="1"/>
    <col min="3351" max="3351" width="15.81640625" style="1" bestFit="1" customWidth="1"/>
    <col min="3352" max="3352" width="18.81640625" style="1" customWidth="1"/>
    <col min="3353" max="3353" width="26.453125" style="1" bestFit="1" customWidth="1"/>
    <col min="3354" max="3354" width="22.1796875" style="1" bestFit="1" customWidth="1"/>
    <col min="3355" max="3454" width="9.1796875" style="1" customWidth="1"/>
    <col min="3455" max="3578" width="9.1796875" style="1"/>
    <col min="3579" max="3579" width="4" style="1" bestFit="1" customWidth="1"/>
    <col min="3580" max="3580" width="26.54296875" style="1" customWidth="1"/>
    <col min="3581" max="3581" width="14.1796875" style="1" customWidth="1"/>
    <col min="3582" max="3582" width="14.54296875" style="1" customWidth="1"/>
    <col min="3583" max="3583" width="22" style="1" customWidth="1"/>
    <col min="3584" max="3584" width="16.54296875" style="1" bestFit="1" customWidth="1"/>
    <col min="3585" max="3585" width="13.54296875" style="1" customWidth="1"/>
    <col min="3586" max="3586" width="20.1796875" style="1" customWidth="1"/>
    <col min="3587" max="3604" width="9.1796875" style="1" customWidth="1"/>
    <col min="3605" max="3605" width="30.7265625" style="1" bestFit="1" customWidth="1"/>
    <col min="3606" max="3606" width="10.453125" style="1" customWidth="1"/>
    <col min="3607" max="3607" width="15.81640625" style="1" bestFit="1" customWidth="1"/>
    <col min="3608" max="3608" width="18.81640625" style="1" customWidth="1"/>
    <col min="3609" max="3609" width="26.453125" style="1" bestFit="1" customWidth="1"/>
    <col min="3610" max="3610" width="22.1796875" style="1" bestFit="1" customWidth="1"/>
    <col min="3611" max="3710" width="9.1796875" style="1" customWidth="1"/>
    <col min="3711" max="3834" width="9.1796875" style="1"/>
    <col min="3835" max="3835" width="4" style="1" bestFit="1" customWidth="1"/>
    <col min="3836" max="3836" width="26.54296875" style="1" customWidth="1"/>
    <col min="3837" max="3837" width="14.1796875" style="1" customWidth="1"/>
    <col min="3838" max="3838" width="14.54296875" style="1" customWidth="1"/>
    <col min="3839" max="3839" width="22" style="1" customWidth="1"/>
    <col min="3840" max="3840" width="16.54296875" style="1" bestFit="1" customWidth="1"/>
    <col min="3841" max="3841" width="13.54296875" style="1" customWidth="1"/>
    <col min="3842" max="3842" width="20.1796875" style="1" customWidth="1"/>
    <col min="3843" max="3860" width="9.1796875" style="1" customWidth="1"/>
    <col min="3861" max="3861" width="30.7265625" style="1" bestFit="1" customWidth="1"/>
    <col min="3862" max="3862" width="10.453125" style="1" customWidth="1"/>
    <col min="3863" max="3863" width="15.81640625" style="1" bestFit="1" customWidth="1"/>
    <col min="3864" max="3864" width="18.81640625" style="1" customWidth="1"/>
    <col min="3865" max="3865" width="26.453125" style="1" bestFit="1" customWidth="1"/>
    <col min="3866" max="3866" width="22.1796875" style="1" bestFit="1" customWidth="1"/>
    <col min="3867" max="3966" width="9.1796875" style="1" customWidth="1"/>
    <col min="3967" max="4090" width="9.1796875" style="1"/>
    <col min="4091" max="4091" width="4" style="1" bestFit="1" customWidth="1"/>
    <col min="4092" max="4092" width="26.54296875" style="1" customWidth="1"/>
    <col min="4093" max="4093" width="14.1796875" style="1" customWidth="1"/>
    <col min="4094" max="4094" width="14.54296875" style="1" customWidth="1"/>
    <col min="4095" max="4095" width="22" style="1" customWidth="1"/>
    <col min="4096" max="4096" width="16.54296875" style="1" bestFit="1" customWidth="1"/>
    <col min="4097" max="4097" width="13.54296875" style="1" customWidth="1"/>
    <col min="4098" max="4098" width="20.1796875" style="1" customWidth="1"/>
    <col min="4099" max="4116" width="9.1796875" style="1" customWidth="1"/>
    <col min="4117" max="4117" width="30.7265625" style="1" bestFit="1" customWidth="1"/>
    <col min="4118" max="4118" width="10.453125" style="1" customWidth="1"/>
    <col min="4119" max="4119" width="15.81640625" style="1" bestFit="1" customWidth="1"/>
    <col min="4120" max="4120" width="18.81640625" style="1" customWidth="1"/>
    <col min="4121" max="4121" width="26.453125" style="1" bestFit="1" customWidth="1"/>
    <col min="4122" max="4122" width="22.1796875" style="1" bestFit="1" customWidth="1"/>
    <col min="4123" max="4222" width="9.1796875" style="1" customWidth="1"/>
    <col min="4223" max="4346" width="9.1796875" style="1"/>
    <col min="4347" max="4347" width="4" style="1" bestFit="1" customWidth="1"/>
    <col min="4348" max="4348" width="26.54296875" style="1" customWidth="1"/>
    <col min="4349" max="4349" width="14.1796875" style="1" customWidth="1"/>
    <col min="4350" max="4350" width="14.54296875" style="1" customWidth="1"/>
    <col min="4351" max="4351" width="22" style="1" customWidth="1"/>
    <col min="4352" max="4352" width="16.54296875" style="1" bestFit="1" customWidth="1"/>
    <col min="4353" max="4353" width="13.54296875" style="1" customWidth="1"/>
    <col min="4354" max="4354" width="20.1796875" style="1" customWidth="1"/>
    <col min="4355" max="4372" width="9.1796875" style="1" customWidth="1"/>
    <col min="4373" max="4373" width="30.7265625" style="1" bestFit="1" customWidth="1"/>
    <col min="4374" max="4374" width="10.453125" style="1" customWidth="1"/>
    <col min="4375" max="4375" width="15.81640625" style="1" bestFit="1" customWidth="1"/>
    <col min="4376" max="4376" width="18.81640625" style="1" customWidth="1"/>
    <col min="4377" max="4377" width="26.453125" style="1" bestFit="1" customWidth="1"/>
    <col min="4378" max="4378" width="22.1796875" style="1" bestFit="1" customWidth="1"/>
    <col min="4379" max="4478" width="9.1796875" style="1" customWidth="1"/>
    <col min="4479" max="4602" width="9.1796875" style="1"/>
    <col min="4603" max="4603" width="4" style="1" bestFit="1" customWidth="1"/>
    <col min="4604" max="4604" width="26.54296875" style="1" customWidth="1"/>
    <col min="4605" max="4605" width="14.1796875" style="1" customWidth="1"/>
    <col min="4606" max="4606" width="14.54296875" style="1" customWidth="1"/>
    <col min="4607" max="4607" width="22" style="1" customWidth="1"/>
    <col min="4608" max="4608" width="16.54296875" style="1" bestFit="1" customWidth="1"/>
    <col min="4609" max="4609" width="13.54296875" style="1" customWidth="1"/>
    <col min="4610" max="4610" width="20.1796875" style="1" customWidth="1"/>
    <col min="4611" max="4628" width="9.1796875" style="1" customWidth="1"/>
    <col min="4629" max="4629" width="30.7265625" style="1" bestFit="1" customWidth="1"/>
    <col min="4630" max="4630" width="10.453125" style="1" customWidth="1"/>
    <col min="4631" max="4631" width="15.81640625" style="1" bestFit="1" customWidth="1"/>
    <col min="4632" max="4632" width="18.81640625" style="1" customWidth="1"/>
    <col min="4633" max="4633" width="26.453125" style="1" bestFit="1" customWidth="1"/>
    <col min="4634" max="4634" width="22.1796875" style="1" bestFit="1" customWidth="1"/>
    <col min="4635" max="4734" width="9.1796875" style="1" customWidth="1"/>
    <col min="4735" max="4858" width="9.1796875" style="1"/>
    <col min="4859" max="4859" width="4" style="1" bestFit="1" customWidth="1"/>
    <col min="4860" max="4860" width="26.54296875" style="1" customWidth="1"/>
    <col min="4861" max="4861" width="14.1796875" style="1" customWidth="1"/>
    <col min="4862" max="4862" width="14.54296875" style="1" customWidth="1"/>
    <col min="4863" max="4863" width="22" style="1" customWidth="1"/>
    <col min="4864" max="4864" width="16.54296875" style="1" bestFit="1" customWidth="1"/>
    <col min="4865" max="4865" width="13.54296875" style="1" customWidth="1"/>
    <col min="4866" max="4866" width="20.1796875" style="1" customWidth="1"/>
    <col min="4867" max="4884" width="9.1796875" style="1" customWidth="1"/>
    <col min="4885" max="4885" width="30.7265625" style="1" bestFit="1" customWidth="1"/>
    <col min="4886" max="4886" width="10.453125" style="1" customWidth="1"/>
    <col min="4887" max="4887" width="15.81640625" style="1" bestFit="1" customWidth="1"/>
    <col min="4888" max="4888" width="18.81640625" style="1" customWidth="1"/>
    <col min="4889" max="4889" width="26.453125" style="1" bestFit="1" customWidth="1"/>
    <col min="4890" max="4890" width="22.1796875" style="1" bestFit="1" customWidth="1"/>
    <col min="4891" max="4990" width="9.1796875" style="1" customWidth="1"/>
    <col min="4991" max="5114" width="9.1796875" style="1"/>
    <col min="5115" max="5115" width="4" style="1" bestFit="1" customWidth="1"/>
    <col min="5116" max="5116" width="26.54296875" style="1" customWidth="1"/>
    <col min="5117" max="5117" width="14.1796875" style="1" customWidth="1"/>
    <col min="5118" max="5118" width="14.54296875" style="1" customWidth="1"/>
    <col min="5119" max="5119" width="22" style="1" customWidth="1"/>
    <col min="5120" max="5120" width="16.54296875" style="1" bestFit="1" customWidth="1"/>
    <col min="5121" max="5121" width="13.54296875" style="1" customWidth="1"/>
    <col min="5122" max="5122" width="20.1796875" style="1" customWidth="1"/>
    <col min="5123" max="5140" width="9.1796875" style="1" customWidth="1"/>
    <col min="5141" max="5141" width="30.7265625" style="1" bestFit="1" customWidth="1"/>
    <col min="5142" max="5142" width="10.453125" style="1" customWidth="1"/>
    <col min="5143" max="5143" width="15.81640625" style="1" bestFit="1" customWidth="1"/>
    <col min="5144" max="5144" width="18.81640625" style="1" customWidth="1"/>
    <col min="5145" max="5145" width="26.453125" style="1" bestFit="1" customWidth="1"/>
    <col min="5146" max="5146" width="22.1796875" style="1" bestFit="1" customWidth="1"/>
    <col min="5147" max="5246" width="9.1796875" style="1" customWidth="1"/>
    <col min="5247" max="5370" width="9.1796875" style="1"/>
    <col min="5371" max="5371" width="4" style="1" bestFit="1" customWidth="1"/>
    <col min="5372" max="5372" width="26.54296875" style="1" customWidth="1"/>
    <col min="5373" max="5373" width="14.1796875" style="1" customWidth="1"/>
    <col min="5374" max="5374" width="14.54296875" style="1" customWidth="1"/>
    <col min="5375" max="5375" width="22" style="1" customWidth="1"/>
    <col min="5376" max="5376" width="16.54296875" style="1" bestFit="1" customWidth="1"/>
    <col min="5377" max="5377" width="13.54296875" style="1" customWidth="1"/>
    <col min="5378" max="5378" width="20.1796875" style="1" customWidth="1"/>
    <col min="5379" max="5396" width="9.1796875" style="1" customWidth="1"/>
    <col min="5397" max="5397" width="30.7265625" style="1" bestFit="1" customWidth="1"/>
    <col min="5398" max="5398" width="10.453125" style="1" customWidth="1"/>
    <col min="5399" max="5399" width="15.81640625" style="1" bestFit="1" customWidth="1"/>
    <col min="5400" max="5400" width="18.81640625" style="1" customWidth="1"/>
    <col min="5401" max="5401" width="26.453125" style="1" bestFit="1" customWidth="1"/>
    <col min="5402" max="5402" width="22.1796875" style="1" bestFit="1" customWidth="1"/>
    <col min="5403" max="5502" width="9.1796875" style="1" customWidth="1"/>
    <col min="5503" max="5626" width="9.1796875" style="1"/>
    <col min="5627" max="5627" width="4" style="1" bestFit="1" customWidth="1"/>
    <col min="5628" max="5628" width="26.54296875" style="1" customWidth="1"/>
    <col min="5629" max="5629" width="14.1796875" style="1" customWidth="1"/>
    <col min="5630" max="5630" width="14.54296875" style="1" customWidth="1"/>
    <col min="5631" max="5631" width="22" style="1" customWidth="1"/>
    <col min="5632" max="5632" width="16.54296875" style="1" bestFit="1" customWidth="1"/>
    <col min="5633" max="5633" width="13.54296875" style="1" customWidth="1"/>
    <col min="5634" max="5634" width="20.1796875" style="1" customWidth="1"/>
    <col min="5635" max="5652" width="9.1796875" style="1" customWidth="1"/>
    <col min="5653" max="5653" width="30.7265625" style="1" bestFit="1" customWidth="1"/>
    <col min="5654" max="5654" width="10.453125" style="1" customWidth="1"/>
    <col min="5655" max="5655" width="15.81640625" style="1" bestFit="1" customWidth="1"/>
    <col min="5656" max="5656" width="18.81640625" style="1" customWidth="1"/>
    <col min="5657" max="5657" width="26.453125" style="1" bestFit="1" customWidth="1"/>
    <col min="5658" max="5658" width="22.1796875" style="1" bestFit="1" customWidth="1"/>
    <col min="5659" max="5758" width="9.1796875" style="1" customWidth="1"/>
    <col min="5759" max="5882" width="9.1796875" style="1"/>
    <col min="5883" max="5883" width="4" style="1" bestFit="1" customWidth="1"/>
    <col min="5884" max="5884" width="26.54296875" style="1" customWidth="1"/>
    <col min="5885" max="5885" width="14.1796875" style="1" customWidth="1"/>
    <col min="5886" max="5886" width="14.54296875" style="1" customWidth="1"/>
    <col min="5887" max="5887" width="22" style="1" customWidth="1"/>
    <col min="5888" max="5888" width="16.54296875" style="1" bestFit="1" customWidth="1"/>
    <col min="5889" max="5889" width="13.54296875" style="1" customWidth="1"/>
    <col min="5890" max="5890" width="20.1796875" style="1" customWidth="1"/>
    <col min="5891" max="5908" width="9.1796875" style="1" customWidth="1"/>
    <col min="5909" max="5909" width="30.7265625" style="1" bestFit="1" customWidth="1"/>
    <col min="5910" max="5910" width="10.453125" style="1" customWidth="1"/>
    <col min="5911" max="5911" width="15.81640625" style="1" bestFit="1" customWidth="1"/>
    <col min="5912" max="5912" width="18.81640625" style="1" customWidth="1"/>
    <col min="5913" max="5913" width="26.453125" style="1" bestFit="1" customWidth="1"/>
    <col min="5914" max="5914" width="22.1796875" style="1" bestFit="1" customWidth="1"/>
    <col min="5915" max="6014" width="9.1796875" style="1" customWidth="1"/>
    <col min="6015" max="6138" width="9.1796875" style="1"/>
    <col min="6139" max="6139" width="4" style="1" bestFit="1" customWidth="1"/>
    <col min="6140" max="6140" width="26.54296875" style="1" customWidth="1"/>
    <col min="6141" max="6141" width="14.1796875" style="1" customWidth="1"/>
    <col min="6142" max="6142" width="14.54296875" style="1" customWidth="1"/>
    <col min="6143" max="6143" width="22" style="1" customWidth="1"/>
    <col min="6144" max="6144" width="16.54296875" style="1" bestFit="1" customWidth="1"/>
    <col min="6145" max="6145" width="13.54296875" style="1" customWidth="1"/>
    <col min="6146" max="6146" width="20.1796875" style="1" customWidth="1"/>
    <col min="6147" max="6164" width="9.1796875" style="1" customWidth="1"/>
    <col min="6165" max="6165" width="30.7265625" style="1" bestFit="1" customWidth="1"/>
    <col min="6166" max="6166" width="10.453125" style="1" customWidth="1"/>
    <col min="6167" max="6167" width="15.81640625" style="1" bestFit="1" customWidth="1"/>
    <col min="6168" max="6168" width="18.81640625" style="1" customWidth="1"/>
    <col min="6169" max="6169" width="26.453125" style="1" bestFit="1" customWidth="1"/>
    <col min="6170" max="6170" width="22.1796875" style="1" bestFit="1" customWidth="1"/>
    <col min="6171" max="6270" width="9.1796875" style="1" customWidth="1"/>
    <col min="6271" max="6394" width="9.1796875" style="1"/>
    <col min="6395" max="6395" width="4" style="1" bestFit="1" customWidth="1"/>
    <col min="6396" max="6396" width="26.54296875" style="1" customWidth="1"/>
    <col min="6397" max="6397" width="14.1796875" style="1" customWidth="1"/>
    <col min="6398" max="6398" width="14.54296875" style="1" customWidth="1"/>
    <col min="6399" max="6399" width="22" style="1" customWidth="1"/>
    <col min="6400" max="6400" width="16.54296875" style="1" bestFit="1" customWidth="1"/>
    <col min="6401" max="6401" width="13.54296875" style="1" customWidth="1"/>
    <col min="6402" max="6402" width="20.1796875" style="1" customWidth="1"/>
    <col min="6403" max="6420" width="9.1796875" style="1" customWidth="1"/>
    <col min="6421" max="6421" width="30.7265625" style="1" bestFit="1" customWidth="1"/>
    <col min="6422" max="6422" width="10.453125" style="1" customWidth="1"/>
    <col min="6423" max="6423" width="15.81640625" style="1" bestFit="1" customWidth="1"/>
    <col min="6424" max="6424" width="18.81640625" style="1" customWidth="1"/>
    <col min="6425" max="6425" width="26.453125" style="1" bestFit="1" customWidth="1"/>
    <col min="6426" max="6426" width="22.1796875" style="1" bestFit="1" customWidth="1"/>
    <col min="6427" max="6526" width="9.1796875" style="1" customWidth="1"/>
    <col min="6527" max="6650" width="9.1796875" style="1"/>
    <col min="6651" max="6651" width="4" style="1" bestFit="1" customWidth="1"/>
    <col min="6652" max="6652" width="26.54296875" style="1" customWidth="1"/>
    <col min="6653" max="6653" width="14.1796875" style="1" customWidth="1"/>
    <col min="6654" max="6654" width="14.54296875" style="1" customWidth="1"/>
    <col min="6655" max="6655" width="22" style="1" customWidth="1"/>
    <col min="6656" max="6656" width="16.54296875" style="1" bestFit="1" customWidth="1"/>
    <col min="6657" max="6657" width="13.54296875" style="1" customWidth="1"/>
    <col min="6658" max="6658" width="20.1796875" style="1" customWidth="1"/>
    <col min="6659" max="6676" width="9.1796875" style="1" customWidth="1"/>
    <col min="6677" max="6677" width="30.7265625" style="1" bestFit="1" customWidth="1"/>
    <col min="6678" max="6678" width="10.453125" style="1" customWidth="1"/>
    <col min="6679" max="6679" width="15.81640625" style="1" bestFit="1" customWidth="1"/>
    <col min="6680" max="6680" width="18.81640625" style="1" customWidth="1"/>
    <col min="6681" max="6681" width="26.453125" style="1" bestFit="1" customWidth="1"/>
    <col min="6682" max="6682" width="22.1796875" style="1" bestFit="1" customWidth="1"/>
    <col min="6683" max="6782" width="9.1796875" style="1" customWidth="1"/>
    <col min="6783" max="6906" width="9.1796875" style="1"/>
    <col min="6907" max="6907" width="4" style="1" bestFit="1" customWidth="1"/>
    <col min="6908" max="6908" width="26.54296875" style="1" customWidth="1"/>
    <col min="6909" max="6909" width="14.1796875" style="1" customWidth="1"/>
    <col min="6910" max="6910" width="14.54296875" style="1" customWidth="1"/>
    <col min="6911" max="6911" width="22" style="1" customWidth="1"/>
    <col min="6912" max="6912" width="16.54296875" style="1" bestFit="1" customWidth="1"/>
    <col min="6913" max="6913" width="13.54296875" style="1" customWidth="1"/>
    <col min="6914" max="6914" width="20.1796875" style="1" customWidth="1"/>
    <col min="6915" max="6932" width="9.1796875" style="1" customWidth="1"/>
    <col min="6933" max="6933" width="30.7265625" style="1" bestFit="1" customWidth="1"/>
    <col min="6934" max="6934" width="10.453125" style="1" customWidth="1"/>
    <col min="6935" max="6935" width="15.81640625" style="1" bestFit="1" customWidth="1"/>
    <col min="6936" max="6936" width="18.81640625" style="1" customWidth="1"/>
    <col min="6937" max="6937" width="26.453125" style="1" bestFit="1" customWidth="1"/>
    <col min="6938" max="6938" width="22.1796875" style="1" bestFit="1" customWidth="1"/>
    <col min="6939" max="7038" width="9.1796875" style="1" customWidth="1"/>
    <col min="7039" max="7162" width="9.1796875" style="1"/>
    <col min="7163" max="7163" width="4" style="1" bestFit="1" customWidth="1"/>
    <col min="7164" max="7164" width="26.54296875" style="1" customWidth="1"/>
    <col min="7165" max="7165" width="14.1796875" style="1" customWidth="1"/>
    <col min="7166" max="7166" width="14.54296875" style="1" customWidth="1"/>
    <col min="7167" max="7167" width="22" style="1" customWidth="1"/>
    <col min="7168" max="7168" width="16.54296875" style="1" bestFit="1" customWidth="1"/>
    <col min="7169" max="7169" width="13.54296875" style="1" customWidth="1"/>
    <col min="7170" max="7170" width="20.1796875" style="1" customWidth="1"/>
    <col min="7171" max="7188" width="9.1796875" style="1" customWidth="1"/>
    <col min="7189" max="7189" width="30.7265625" style="1" bestFit="1" customWidth="1"/>
    <col min="7190" max="7190" width="10.453125" style="1" customWidth="1"/>
    <col min="7191" max="7191" width="15.81640625" style="1" bestFit="1" customWidth="1"/>
    <col min="7192" max="7192" width="18.81640625" style="1" customWidth="1"/>
    <col min="7193" max="7193" width="26.453125" style="1" bestFit="1" customWidth="1"/>
    <col min="7194" max="7194" width="22.1796875" style="1" bestFit="1" customWidth="1"/>
    <col min="7195" max="7294" width="9.1796875" style="1" customWidth="1"/>
    <col min="7295" max="7418" width="9.1796875" style="1"/>
    <col min="7419" max="7419" width="4" style="1" bestFit="1" customWidth="1"/>
    <col min="7420" max="7420" width="26.54296875" style="1" customWidth="1"/>
    <col min="7421" max="7421" width="14.1796875" style="1" customWidth="1"/>
    <col min="7422" max="7422" width="14.54296875" style="1" customWidth="1"/>
    <col min="7423" max="7423" width="22" style="1" customWidth="1"/>
    <col min="7424" max="7424" width="16.54296875" style="1" bestFit="1" customWidth="1"/>
    <col min="7425" max="7425" width="13.54296875" style="1" customWidth="1"/>
    <col min="7426" max="7426" width="20.1796875" style="1" customWidth="1"/>
    <col min="7427" max="7444" width="9.1796875" style="1" customWidth="1"/>
    <col min="7445" max="7445" width="30.7265625" style="1" bestFit="1" customWidth="1"/>
    <col min="7446" max="7446" width="10.453125" style="1" customWidth="1"/>
    <col min="7447" max="7447" width="15.81640625" style="1" bestFit="1" customWidth="1"/>
    <col min="7448" max="7448" width="18.81640625" style="1" customWidth="1"/>
    <col min="7449" max="7449" width="26.453125" style="1" bestFit="1" customWidth="1"/>
    <col min="7450" max="7450" width="22.1796875" style="1" bestFit="1" customWidth="1"/>
    <col min="7451" max="7550" width="9.1796875" style="1" customWidth="1"/>
    <col min="7551" max="7674" width="9.1796875" style="1"/>
    <col min="7675" max="7675" width="4" style="1" bestFit="1" customWidth="1"/>
    <col min="7676" max="7676" width="26.54296875" style="1" customWidth="1"/>
    <col min="7677" max="7677" width="14.1796875" style="1" customWidth="1"/>
    <col min="7678" max="7678" width="14.54296875" style="1" customWidth="1"/>
    <col min="7679" max="7679" width="22" style="1" customWidth="1"/>
    <col min="7680" max="7680" width="16.54296875" style="1" bestFit="1" customWidth="1"/>
    <col min="7681" max="7681" width="13.54296875" style="1" customWidth="1"/>
    <col min="7682" max="7682" width="20.1796875" style="1" customWidth="1"/>
    <col min="7683" max="7700" width="9.1796875" style="1" customWidth="1"/>
    <col min="7701" max="7701" width="30.7265625" style="1" bestFit="1" customWidth="1"/>
    <col min="7702" max="7702" width="10.453125" style="1" customWidth="1"/>
    <col min="7703" max="7703" width="15.81640625" style="1" bestFit="1" customWidth="1"/>
    <col min="7704" max="7704" width="18.81640625" style="1" customWidth="1"/>
    <col min="7705" max="7705" width="26.453125" style="1" bestFit="1" customWidth="1"/>
    <col min="7706" max="7706" width="22.1796875" style="1" bestFit="1" customWidth="1"/>
    <col min="7707" max="7806" width="9.1796875" style="1" customWidth="1"/>
    <col min="7807" max="7930" width="9.1796875" style="1"/>
    <col min="7931" max="7931" width="4" style="1" bestFit="1" customWidth="1"/>
    <col min="7932" max="7932" width="26.54296875" style="1" customWidth="1"/>
    <col min="7933" max="7933" width="14.1796875" style="1" customWidth="1"/>
    <col min="7934" max="7934" width="14.54296875" style="1" customWidth="1"/>
    <col min="7935" max="7935" width="22" style="1" customWidth="1"/>
    <col min="7936" max="7936" width="16.54296875" style="1" bestFit="1" customWidth="1"/>
    <col min="7937" max="7937" width="13.54296875" style="1" customWidth="1"/>
    <col min="7938" max="7938" width="20.1796875" style="1" customWidth="1"/>
    <col min="7939" max="7956" width="9.1796875" style="1" customWidth="1"/>
    <col min="7957" max="7957" width="30.7265625" style="1" bestFit="1" customWidth="1"/>
    <col min="7958" max="7958" width="10.453125" style="1" customWidth="1"/>
    <col min="7959" max="7959" width="15.81640625" style="1" bestFit="1" customWidth="1"/>
    <col min="7960" max="7960" width="18.81640625" style="1" customWidth="1"/>
    <col min="7961" max="7961" width="26.453125" style="1" bestFit="1" customWidth="1"/>
    <col min="7962" max="7962" width="22.1796875" style="1" bestFit="1" customWidth="1"/>
    <col min="7963" max="8062" width="9.1796875" style="1" customWidth="1"/>
    <col min="8063" max="8186" width="9.1796875" style="1"/>
    <col min="8187" max="8187" width="4" style="1" bestFit="1" customWidth="1"/>
    <col min="8188" max="8188" width="26.54296875" style="1" customWidth="1"/>
    <col min="8189" max="8189" width="14.1796875" style="1" customWidth="1"/>
    <col min="8190" max="8190" width="14.54296875" style="1" customWidth="1"/>
    <col min="8191" max="8191" width="22" style="1" customWidth="1"/>
    <col min="8192" max="8192" width="16.54296875" style="1" bestFit="1" customWidth="1"/>
    <col min="8193" max="8193" width="13.54296875" style="1" customWidth="1"/>
    <col min="8194" max="8194" width="20.1796875" style="1" customWidth="1"/>
    <col min="8195" max="8212" width="9.1796875" style="1" customWidth="1"/>
    <col min="8213" max="8213" width="30.7265625" style="1" bestFit="1" customWidth="1"/>
    <col min="8214" max="8214" width="10.453125" style="1" customWidth="1"/>
    <col min="8215" max="8215" width="15.81640625" style="1" bestFit="1" customWidth="1"/>
    <col min="8216" max="8216" width="18.81640625" style="1" customWidth="1"/>
    <col min="8217" max="8217" width="26.453125" style="1" bestFit="1" customWidth="1"/>
    <col min="8218" max="8218" width="22.1796875" style="1" bestFit="1" customWidth="1"/>
    <col min="8219" max="8318" width="9.1796875" style="1" customWidth="1"/>
    <col min="8319" max="8442" width="9.1796875" style="1"/>
    <col min="8443" max="8443" width="4" style="1" bestFit="1" customWidth="1"/>
    <col min="8444" max="8444" width="26.54296875" style="1" customWidth="1"/>
    <col min="8445" max="8445" width="14.1796875" style="1" customWidth="1"/>
    <col min="8446" max="8446" width="14.54296875" style="1" customWidth="1"/>
    <col min="8447" max="8447" width="22" style="1" customWidth="1"/>
    <col min="8448" max="8448" width="16.54296875" style="1" bestFit="1" customWidth="1"/>
    <col min="8449" max="8449" width="13.54296875" style="1" customWidth="1"/>
    <col min="8450" max="8450" width="20.1796875" style="1" customWidth="1"/>
    <col min="8451" max="8468" width="9.1796875" style="1" customWidth="1"/>
    <col min="8469" max="8469" width="30.7265625" style="1" bestFit="1" customWidth="1"/>
    <col min="8470" max="8470" width="10.453125" style="1" customWidth="1"/>
    <col min="8471" max="8471" width="15.81640625" style="1" bestFit="1" customWidth="1"/>
    <col min="8472" max="8472" width="18.81640625" style="1" customWidth="1"/>
    <col min="8473" max="8473" width="26.453125" style="1" bestFit="1" customWidth="1"/>
    <col min="8474" max="8474" width="22.1796875" style="1" bestFit="1" customWidth="1"/>
    <col min="8475" max="8574" width="9.1796875" style="1" customWidth="1"/>
    <col min="8575" max="8698" width="9.1796875" style="1"/>
    <col min="8699" max="8699" width="4" style="1" bestFit="1" customWidth="1"/>
    <col min="8700" max="8700" width="26.54296875" style="1" customWidth="1"/>
    <col min="8701" max="8701" width="14.1796875" style="1" customWidth="1"/>
    <col min="8702" max="8702" width="14.54296875" style="1" customWidth="1"/>
    <col min="8703" max="8703" width="22" style="1" customWidth="1"/>
    <col min="8704" max="8704" width="16.54296875" style="1" bestFit="1" customWidth="1"/>
    <col min="8705" max="8705" width="13.54296875" style="1" customWidth="1"/>
    <col min="8706" max="8706" width="20.1796875" style="1" customWidth="1"/>
    <col min="8707" max="8724" width="9.1796875" style="1" customWidth="1"/>
    <col min="8725" max="8725" width="30.7265625" style="1" bestFit="1" customWidth="1"/>
    <col min="8726" max="8726" width="10.453125" style="1" customWidth="1"/>
    <col min="8727" max="8727" width="15.81640625" style="1" bestFit="1" customWidth="1"/>
    <col min="8728" max="8728" width="18.81640625" style="1" customWidth="1"/>
    <col min="8729" max="8729" width="26.453125" style="1" bestFit="1" customWidth="1"/>
    <col min="8730" max="8730" width="22.1796875" style="1" bestFit="1" customWidth="1"/>
    <col min="8731" max="8830" width="9.1796875" style="1" customWidth="1"/>
    <col min="8831" max="8954" width="9.1796875" style="1"/>
    <col min="8955" max="8955" width="4" style="1" bestFit="1" customWidth="1"/>
    <col min="8956" max="8956" width="26.54296875" style="1" customWidth="1"/>
    <col min="8957" max="8957" width="14.1796875" style="1" customWidth="1"/>
    <col min="8958" max="8958" width="14.54296875" style="1" customWidth="1"/>
    <col min="8959" max="8959" width="22" style="1" customWidth="1"/>
    <col min="8960" max="8960" width="16.54296875" style="1" bestFit="1" customWidth="1"/>
    <col min="8961" max="8961" width="13.54296875" style="1" customWidth="1"/>
    <col min="8962" max="8962" width="20.1796875" style="1" customWidth="1"/>
    <col min="8963" max="8980" width="9.1796875" style="1" customWidth="1"/>
    <col min="8981" max="8981" width="30.7265625" style="1" bestFit="1" customWidth="1"/>
    <col min="8982" max="8982" width="10.453125" style="1" customWidth="1"/>
    <col min="8983" max="8983" width="15.81640625" style="1" bestFit="1" customWidth="1"/>
    <col min="8984" max="8984" width="18.81640625" style="1" customWidth="1"/>
    <col min="8985" max="8985" width="26.453125" style="1" bestFit="1" customWidth="1"/>
    <col min="8986" max="8986" width="22.1796875" style="1" bestFit="1" customWidth="1"/>
    <col min="8987" max="9086" width="9.1796875" style="1" customWidth="1"/>
    <col min="9087" max="9210" width="9.1796875" style="1"/>
    <col min="9211" max="9211" width="4" style="1" bestFit="1" customWidth="1"/>
    <col min="9212" max="9212" width="26.54296875" style="1" customWidth="1"/>
    <col min="9213" max="9213" width="14.1796875" style="1" customWidth="1"/>
    <col min="9214" max="9214" width="14.54296875" style="1" customWidth="1"/>
    <col min="9215" max="9215" width="22" style="1" customWidth="1"/>
    <col min="9216" max="9216" width="16.54296875" style="1" bestFit="1" customWidth="1"/>
    <col min="9217" max="9217" width="13.54296875" style="1" customWidth="1"/>
    <col min="9218" max="9218" width="20.1796875" style="1" customWidth="1"/>
    <col min="9219" max="9236" width="9.1796875" style="1" customWidth="1"/>
    <col min="9237" max="9237" width="30.7265625" style="1" bestFit="1" customWidth="1"/>
    <col min="9238" max="9238" width="10.453125" style="1" customWidth="1"/>
    <col min="9239" max="9239" width="15.81640625" style="1" bestFit="1" customWidth="1"/>
    <col min="9240" max="9240" width="18.81640625" style="1" customWidth="1"/>
    <col min="9241" max="9241" width="26.453125" style="1" bestFit="1" customWidth="1"/>
    <col min="9242" max="9242" width="22.1796875" style="1" bestFit="1" customWidth="1"/>
    <col min="9243" max="9342" width="9.1796875" style="1" customWidth="1"/>
    <col min="9343" max="9466" width="9.1796875" style="1"/>
    <col min="9467" max="9467" width="4" style="1" bestFit="1" customWidth="1"/>
    <col min="9468" max="9468" width="26.54296875" style="1" customWidth="1"/>
    <col min="9469" max="9469" width="14.1796875" style="1" customWidth="1"/>
    <col min="9470" max="9470" width="14.54296875" style="1" customWidth="1"/>
    <col min="9471" max="9471" width="22" style="1" customWidth="1"/>
    <col min="9472" max="9472" width="16.54296875" style="1" bestFit="1" customWidth="1"/>
    <col min="9473" max="9473" width="13.54296875" style="1" customWidth="1"/>
    <col min="9474" max="9474" width="20.1796875" style="1" customWidth="1"/>
    <col min="9475" max="9492" width="9.1796875" style="1" customWidth="1"/>
    <col min="9493" max="9493" width="30.7265625" style="1" bestFit="1" customWidth="1"/>
    <col min="9494" max="9494" width="10.453125" style="1" customWidth="1"/>
    <col min="9495" max="9495" width="15.81640625" style="1" bestFit="1" customWidth="1"/>
    <col min="9496" max="9496" width="18.81640625" style="1" customWidth="1"/>
    <col min="9497" max="9497" width="26.453125" style="1" bestFit="1" customWidth="1"/>
    <col min="9498" max="9498" width="22.1796875" style="1" bestFit="1" customWidth="1"/>
    <col min="9499" max="9598" width="9.1796875" style="1" customWidth="1"/>
    <col min="9599" max="9722" width="9.1796875" style="1"/>
    <col min="9723" max="9723" width="4" style="1" bestFit="1" customWidth="1"/>
    <col min="9724" max="9724" width="26.54296875" style="1" customWidth="1"/>
    <col min="9725" max="9725" width="14.1796875" style="1" customWidth="1"/>
    <col min="9726" max="9726" width="14.54296875" style="1" customWidth="1"/>
    <col min="9727" max="9727" width="22" style="1" customWidth="1"/>
    <col min="9728" max="9728" width="16.54296875" style="1" bestFit="1" customWidth="1"/>
    <col min="9729" max="9729" width="13.54296875" style="1" customWidth="1"/>
    <col min="9730" max="9730" width="20.1796875" style="1" customWidth="1"/>
    <col min="9731" max="9748" width="9.1796875" style="1" customWidth="1"/>
    <col min="9749" max="9749" width="30.7265625" style="1" bestFit="1" customWidth="1"/>
    <col min="9750" max="9750" width="10.453125" style="1" customWidth="1"/>
    <col min="9751" max="9751" width="15.81640625" style="1" bestFit="1" customWidth="1"/>
    <col min="9752" max="9752" width="18.81640625" style="1" customWidth="1"/>
    <col min="9753" max="9753" width="26.453125" style="1" bestFit="1" customWidth="1"/>
    <col min="9754" max="9754" width="22.1796875" style="1" bestFit="1" customWidth="1"/>
    <col min="9755" max="9854" width="9.1796875" style="1" customWidth="1"/>
    <col min="9855" max="9978" width="9.1796875" style="1"/>
    <col min="9979" max="9979" width="4" style="1" bestFit="1" customWidth="1"/>
    <col min="9980" max="9980" width="26.54296875" style="1" customWidth="1"/>
    <col min="9981" max="9981" width="14.1796875" style="1" customWidth="1"/>
    <col min="9982" max="9982" width="14.54296875" style="1" customWidth="1"/>
    <col min="9983" max="9983" width="22" style="1" customWidth="1"/>
    <col min="9984" max="9984" width="16.54296875" style="1" bestFit="1" customWidth="1"/>
    <col min="9985" max="9985" width="13.54296875" style="1" customWidth="1"/>
    <col min="9986" max="9986" width="20.1796875" style="1" customWidth="1"/>
    <col min="9987" max="10004" width="9.1796875" style="1" customWidth="1"/>
    <col min="10005" max="10005" width="30.7265625" style="1" bestFit="1" customWidth="1"/>
    <col min="10006" max="10006" width="10.453125" style="1" customWidth="1"/>
    <col min="10007" max="10007" width="15.81640625" style="1" bestFit="1" customWidth="1"/>
    <col min="10008" max="10008" width="18.81640625" style="1" customWidth="1"/>
    <col min="10009" max="10009" width="26.453125" style="1" bestFit="1" customWidth="1"/>
    <col min="10010" max="10010" width="22.1796875" style="1" bestFit="1" customWidth="1"/>
    <col min="10011" max="10110" width="9.1796875" style="1" customWidth="1"/>
    <col min="10111" max="10234" width="9.1796875" style="1"/>
    <col min="10235" max="10235" width="4" style="1" bestFit="1" customWidth="1"/>
    <col min="10236" max="10236" width="26.54296875" style="1" customWidth="1"/>
    <col min="10237" max="10237" width="14.1796875" style="1" customWidth="1"/>
    <col min="10238" max="10238" width="14.54296875" style="1" customWidth="1"/>
    <col min="10239" max="10239" width="22" style="1" customWidth="1"/>
    <col min="10240" max="10240" width="16.54296875" style="1" bestFit="1" customWidth="1"/>
    <col min="10241" max="10241" width="13.54296875" style="1" customWidth="1"/>
    <col min="10242" max="10242" width="20.1796875" style="1" customWidth="1"/>
    <col min="10243" max="10260" width="9.1796875" style="1" customWidth="1"/>
    <col min="10261" max="10261" width="30.7265625" style="1" bestFit="1" customWidth="1"/>
    <col min="10262" max="10262" width="10.453125" style="1" customWidth="1"/>
    <col min="10263" max="10263" width="15.81640625" style="1" bestFit="1" customWidth="1"/>
    <col min="10264" max="10264" width="18.81640625" style="1" customWidth="1"/>
    <col min="10265" max="10265" width="26.453125" style="1" bestFit="1" customWidth="1"/>
    <col min="10266" max="10266" width="22.1796875" style="1" bestFit="1" customWidth="1"/>
    <col min="10267" max="10366" width="9.1796875" style="1" customWidth="1"/>
    <col min="10367" max="10490" width="9.1796875" style="1"/>
    <col min="10491" max="10491" width="4" style="1" bestFit="1" customWidth="1"/>
    <col min="10492" max="10492" width="26.54296875" style="1" customWidth="1"/>
    <col min="10493" max="10493" width="14.1796875" style="1" customWidth="1"/>
    <col min="10494" max="10494" width="14.54296875" style="1" customWidth="1"/>
    <col min="10495" max="10495" width="22" style="1" customWidth="1"/>
    <col min="10496" max="10496" width="16.54296875" style="1" bestFit="1" customWidth="1"/>
    <col min="10497" max="10497" width="13.54296875" style="1" customWidth="1"/>
    <col min="10498" max="10498" width="20.1796875" style="1" customWidth="1"/>
    <col min="10499" max="10516" width="9.1796875" style="1" customWidth="1"/>
    <col min="10517" max="10517" width="30.7265625" style="1" bestFit="1" customWidth="1"/>
    <col min="10518" max="10518" width="10.453125" style="1" customWidth="1"/>
    <col min="10519" max="10519" width="15.81640625" style="1" bestFit="1" customWidth="1"/>
    <col min="10520" max="10520" width="18.81640625" style="1" customWidth="1"/>
    <col min="10521" max="10521" width="26.453125" style="1" bestFit="1" customWidth="1"/>
    <col min="10522" max="10522" width="22.1796875" style="1" bestFit="1" customWidth="1"/>
    <col min="10523" max="10622" width="9.1796875" style="1" customWidth="1"/>
    <col min="10623" max="10746" width="9.1796875" style="1"/>
    <col min="10747" max="10747" width="4" style="1" bestFit="1" customWidth="1"/>
    <col min="10748" max="10748" width="26.54296875" style="1" customWidth="1"/>
    <col min="10749" max="10749" width="14.1796875" style="1" customWidth="1"/>
    <col min="10750" max="10750" width="14.54296875" style="1" customWidth="1"/>
    <col min="10751" max="10751" width="22" style="1" customWidth="1"/>
    <col min="10752" max="10752" width="16.54296875" style="1" bestFit="1" customWidth="1"/>
    <col min="10753" max="10753" width="13.54296875" style="1" customWidth="1"/>
    <col min="10754" max="10754" width="20.1796875" style="1" customWidth="1"/>
    <col min="10755" max="10772" width="9.1796875" style="1" customWidth="1"/>
    <col min="10773" max="10773" width="30.7265625" style="1" bestFit="1" customWidth="1"/>
    <col min="10774" max="10774" width="10.453125" style="1" customWidth="1"/>
    <col min="10775" max="10775" width="15.81640625" style="1" bestFit="1" customWidth="1"/>
    <col min="10776" max="10776" width="18.81640625" style="1" customWidth="1"/>
    <col min="10777" max="10777" width="26.453125" style="1" bestFit="1" customWidth="1"/>
    <col min="10778" max="10778" width="22.1796875" style="1" bestFit="1" customWidth="1"/>
    <col min="10779" max="10878" width="9.1796875" style="1" customWidth="1"/>
    <col min="10879" max="11002" width="9.1796875" style="1"/>
    <col min="11003" max="11003" width="4" style="1" bestFit="1" customWidth="1"/>
    <col min="11004" max="11004" width="26.54296875" style="1" customWidth="1"/>
    <col min="11005" max="11005" width="14.1796875" style="1" customWidth="1"/>
    <col min="11006" max="11006" width="14.54296875" style="1" customWidth="1"/>
    <col min="11007" max="11007" width="22" style="1" customWidth="1"/>
    <col min="11008" max="11008" width="16.54296875" style="1" bestFit="1" customWidth="1"/>
    <col min="11009" max="11009" width="13.54296875" style="1" customWidth="1"/>
    <col min="11010" max="11010" width="20.1796875" style="1" customWidth="1"/>
    <col min="11011" max="11028" width="9.1796875" style="1" customWidth="1"/>
    <col min="11029" max="11029" width="30.7265625" style="1" bestFit="1" customWidth="1"/>
    <col min="11030" max="11030" width="10.453125" style="1" customWidth="1"/>
    <col min="11031" max="11031" width="15.81640625" style="1" bestFit="1" customWidth="1"/>
    <col min="11032" max="11032" width="18.81640625" style="1" customWidth="1"/>
    <col min="11033" max="11033" width="26.453125" style="1" bestFit="1" customWidth="1"/>
    <col min="11034" max="11034" width="22.1796875" style="1" bestFit="1" customWidth="1"/>
    <col min="11035" max="11134" width="9.1796875" style="1" customWidth="1"/>
    <col min="11135" max="11258" width="9.1796875" style="1"/>
    <col min="11259" max="11259" width="4" style="1" bestFit="1" customWidth="1"/>
    <col min="11260" max="11260" width="26.54296875" style="1" customWidth="1"/>
    <col min="11261" max="11261" width="14.1796875" style="1" customWidth="1"/>
    <col min="11262" max="11262" width="14.54296875" style="1" customWidth="1"/>
    <col min="11263" max="11263" width="22" style="1" customWidth="1"/>
    <col min="11264" max="11264" width="16.54296875" style="1" bestFit="1" customWidth="1"/>
    <col min="11265" max="11265" width="13.54296875" style="1" customWidth="1"/>
    <col min="11266" max="11266" width="20.1796875" style="1" customWidth="1"/>
    <col min="11267" max="11284" width="9.1796875" style="1" customWidth="1"/>
    <col min="11285" max="11285" width="30.7265625" style="1" bestFit="1" customWidth="1"/>
    <col min="11286" max="11286" width="10.453125" style="1" customWidth="1"/>
    <col min="11287" max="11287" width="15.81640625" style="1" bestFit="1" customWidth="1"/>
    <col min="11288" max="11288" width="18.81640625" style="1" customWidth="1"/>
    <col min="11289" max="11289" width="26.453125" style="1" bestFit="1" customWidth="1"/>
    <col min="11290" max="11290" width="22.1796875" style="1" bestFit="1" customWidth="1"/>
    <col min="11291" max="11390" width="9.1796875" style="1" customWidth="1"/>
    <col min="11391" max="11514" width="9.1796875" style="1"/>
    <col min="11515" max="11515" width="4" style="1" bestFit="1" customWidth="1"/>
    <col min="11516" max="11516" width="26.54296875" style="1" customWidth="1"/>
    <col min="11517" max="11517" width="14.1796875" style="1" customWidth="1"/>
    <col min="11518" max="11518" width="14.54296875" style="1" customWidth="1"/>
    <col min="11519" max="11519" width="22" style="1" customWidth="1"/>
    <col min="11520" max="11520" width="16.54296875" style="1" bestFit="1" customWidth="1"/>
    <col min="11521" max="11521" width="13.54296875" style="1" customWidth="1"/>
    <col min="11522" max="11522" width="20.1796875" style="1" customWidth="1"/>
    <col min="11523" max="11540" width="9.1796875" style="1" customWidth="1"/>
    <col min="11541" max="11541" width="30.7265625" style="1" bestFit="1" customWidth="1"/>
    <col min="11542" max="11542" width="10.453125" style="1" customWidth="1"/>
    <col min="11543" max="11543" width="15.81640625" style="1" bestFit="1" customWidth="1"/>
    <col min="11544" max="11544" width="18.81640625" style="1" customWidth="1"/>
    <col min="11545" max="11545" width="26.453125" style="1" bestFit="1" customWidth="1"/>
    <col min="11546" max="11546" width="22.1796875" style="1" bestFit="1" customWidth="1"/>
    <col min="11547" max="11646" width="9.1796875" style="1" customWidth="1"/>
    <col min="11647" max="11770" width="9.1796875" style="1"/>
    <col min="11771" max="11771" width="4" style="1" bestFit="1" customWidth="1"/>
    <col min="11772" max="11772" width="26.54296875" style="1" customWidth="1"/>
    <col min="11773" max="11773" width="14.1796875" style="1" customWidth="1"/>
    <col min="11774" max="11774" width="14.54296875" style="1" customWidth="1"/>
    <col min="11775" max="11775" width="22" style="1" customWidth="1"/>
    <col min="11776" max="11776" width="16.54296875" style="1" bestFit="1" customWidth="1"/>
    <col min="11777" max="11777" width="13.54296875" style="1" customWidth="1"/>
    <col min="11778" max="11778" width="20.1796875" style="1" customWidth="1"/>
    <col min="11779" max="11796" width="9.1796875" style="1" customWidth="1"/>
    <col min="11797" max="11797" width="30.7265625" style="1" bestFit="1" customWidth="1"/>
    <col min="11798" max="11798" width="10.453125" style="1" customWidth="1"/>
    <col min="11799" max="11799" width="15.81640625" style="1" bestFit="1" customWidth="1"/>
    <col min="11800" max="11800" width="18.81640625" style="1" customWidth="1"/>
    <col min="11801" max="11801" width="26.453125" style="1" bestFit="1" customWidth="1"/>
    <col min="11802" max="11802" width="22.1796875" style="1" bestFit="1" customWidth="1"/>
    <col min="11803" max="11902" width="9.1796875" style="1" customWidth="1"/>
    <col min="11903" max="12026" width="9.1796875" style="1"/>
    <col min="12027" max="12027" width="4" style="1" bestFit="1" customWidth="1"/>
    <col min="12028" max="12028" width="26.54296875" style="1" customWidth="1"/>
    <col min="12029" max="12029" width="14.1796875" style="1" customWidth="1"/>
    <col min="12030" max="12030" width="14.54296875" style="1" customWidth="1"/>
    <col min="12031" max="12031" width="22" style="1" customWidth="1"/>
    <col min="12032" max="12032" width="16.54296875" style="1" bestFit="1" customWidth="1"/>
    <col min="12033" max="12033" width="13.54296875" style="1" customWidth="1"/>
    <col min="12034" max="12034" width="20.1796875" style="1" customWidth="1"/>
    <col min="12035" max="12052" width="9.1796875" style="1" customWidth="1"/>
    <col min="12053" max="12053" width="30.7265625" style="1" bestFit="1" customWidth="1"/>
    <col min="12054" max="12054" width="10.453125" style="1" customWidth="1"/>
    <col min="12055" max="12055" width="15.81640625" style="1" bestFit="1" customWidth="1"/>
    <col min="12056" max="12056" width="18.81640625" style="1" customWidth="1"/>
    <col min="12057" max="12057" width="26.453125" style="1" bestFit="1" customWidth="1"/>
    <col min="12058" max="12058" width="22.1796875" style="1" bestFit="1" customWidth="1"/>
    <col min="12059" max="12158" width="9.1796875" style="1" customWidth="1"/>
    <col min="12159" max="12282" width="9.1796875" style="1"/>
    <col min="12283" max="12283" width="4" style="1" bestFit="1" customWidth="1"/>
    <col min="12284" max="12284" width="26.54296875" style="1" customWidth="1"/>
    <col min="12285" max="12285" width="14.1796875" style="1" customWidth="1"/>
    <col min="12286" max="12286" width="14.54296875" style="1" customWidth="1"/>
    <col min="12287" max="12287" width="22" style="1" customWidth="1"/>
    <col min="12288" max="12288" width="16.54296875" style="1" bestFit="1" customWidth="1"/>
    <col min="12289" max="12289" width="13.54296875" style="1" customWidth="1"/>
    <col min="12290" max="12290" width="20.1796875" style="1" customWidth="1"/>
    <col min="12291" max="12308" width="9.1796875" style="1" customWidth="1"/>
    <col min="12309" max="12309" width="30.7265625" style="1" bestFit="1" customWidth="1"/>
    <col min="12310" max="12310" width="10.453125" style="1" customWidth="1"/>
    <col min="12311" max="12311" width="15.81640625" style="1" bestFit="1" customWidth="1"/>
    <col min="12312" max="12312" width="18.81640625" style="1" customWidth="1"/>
    <col min="12313" max="12313" width="26.453125" style="1" bestFit="1" customWidth="1"/>
    <col min="12314" max="12314" width="22.1796875" style="1" bestFit="1" customWidth="1"/>
    <col min="12315" max="12414" width="9.1796875" style="1" customWidth="1"/>
    <col min="12415" max="12538" width="9.1796875" style="1"/>
    <col min="12539" max="12539" width="4" style="1" bestFit="1" customWidth="1"/>
    <col min="12540" max="12540" width="26.54296875" style="1" customWidth="1"/>
    <col min="12541" max="12541" width="14.1796875" style="1" customWidth="1"/>
    <col min="12542" max="12542" width="14.54296875" style="1" customWidth="1"/>
    <col min="12543" max="12543" width="22" style="1" customWidth="1"/>
    <col min="12544" max="12544" width="16.54296875" style="1" bestFit="1" customWidth="1"/>
    <col min="12545" max="12545" width="13.54296875" style="1" customWidth="1"/>
    <col min="12546" max="12546" width="20.1796875" style="1" customWidth="1"/>
    <col min="12547" max="12564" width="9.1796875" style="1" customWidth="1"/>
    <col min="12565" max="12565" width="30.7265625" style="1" bestFit="1" customWidth="1"/>
    <col min="12566" max="12566" width="10.453125" style="1" customWidth="1"/>
    <col min="12567" max="12567" width="15.81640625" style="1" bestFit="1" customWidth="1"/>
    <col min="12568" max="12568" width="18.81640625" style="1" customWidth="1"/>
    <col min="12569" max="12569" width="26.453125" style="1" bestFit="1" customWidth="1"/>
    <col min="12570" max="12570" width="22.1796875" style="1" bestFit="1" customWidth="1"/>
    <col min="12571" max="12670" width="9.1796875" style="1" customWidth="1"/>
    <col min="12671" max="12794" width="9.1796875" style="1"/>
    <col min="12795" max="12795" width="4" style="1" bestFit="1" customWidth="1"/>
    <col min="12796" max="12796" width="26.54296875" style="1" customWidth="1"/>
    <col min="12797" max="12797" width="14.1796875" style="1" customWidth="1"/>
    <col min="12798" max="12798" width="14.54296875" style="1" customWidth="1"/>
    <col min="12799" max="12799" width="22" style="1" customWidth="1"/>
    <col min="12800" max="12800" width="16.54296875" style="1" bestFit="1" customWidth="1"/>
    <col min="12801" max="12801" width="13.54296875" style="1" customWidth="1"/>
    <col min="12802" max="12802" width="20.1796875" style="1" customWidth="1"/>
    <col min="12803" max="12820" width="9.1796875" style="1" customWidth="1"/>
    <col min="12821" max="12821" width="30.7265625" style="1" bestFit="1" customWidth="1"/>
    <col min="12822" max="12822" width="10.453125" style="1" customWidth="1"/>
    <col min="12823" max="12823" width="15.81640625" style="1" bestFit="1" customWidth="1"/>
    <col min="12824" max="12824" width="18.81640625" style="1" customWidth="1"/>
    <col min="12825" max="12825" width="26.453125" style="1" bestFit="1" customWidth="1"/>
    <col min="12826" max="12826" width="22.1796875" style="1" bestFit="1" customWidth="1"/>
    <col min="12827" max="12926" width="9.1796875" style="1" customWidth="1"/>
    <col min="12927" max="13050" width="9.1796875" style="1"/>
    <col min="13051" max="13051" width="4" style="1" bestFit="1" customWidth="1"/>
    <col min="13052" max="13052" width="26.54296875" style="1" customWidth="1"/>
    <col min="13053" max="13053" width="14.1796875" style="1" customWidth="1"/>
    <col min="13054" max="13054" width="14.54296875" style="1" customWidth="1"/>
    <col min="13055" max="13055" width="22" style="1" customWidth="1"/>
    <col min="13056" max="13056" width="16.54296875" style="1" bestFit="1" customWidth="1"/>
    <col min="13057" max="13057" width="13.54296875" style="1" customWidth="1"/>
    <col min="13058" max="13058" width="20.1796875" style="1" customWidth="1"/>
    <col min="13059" max="13076" width="9.1796875" style="1" customWidth="1"/>
    <col min="13077" max="13077" width="30.7265625" style="1" bestFit="1" customWidth="1"/>
    <col min="13078" max="13078" width="10.453125" style="1" customWidth="1"/>
    <col min="13079" max="13079" width="15.81640625" style="1" bestFit="1" customWidth="1"/>
    <col min="13080" max="13080" width="18.81640625" style="1" customWidth="1"/>
    <col min="13081" max="13081" width="26.453125" style="1" bestFit="1" customWidth="1"/>
    <col min="13082" max="13082" width="22.1796875" style="1" bestFit="1" customWidth="1"/>
    <col min="13083" max="13182" width="9.1796875" style="1" customWidth="1"/>
    <col min="13183" max="13306" width="9.1796875" style="1"/>
    <col min="13307" max="13307" width="4" style="1" bestFit="1" customWidth="1"/>
    <col min="13308" max="13308" width="26.54296875" style="1" customWidth="1"/>
    <col min="13309" max="13309" width="14.1796875" style="1" customWidth="1"/>
    <col min="13310" max="13310" width="14.54296875" style="1" customWidth="1"/>
    <col min="13311" max="13311" width="22" style="1" customWidth="1"/>
    <col min="13312" max="13312" width="16.54296875" style="1" bestFit="1" customWidth="1"/>
    <col min="13313" max="13313" width="13.54296875" style="1" customWidth="1"/>
    <col min="13314" max="13314" width="20.1796875" style="1" customWidth="1"/>
    <col min="13315" max="13332" width="9.1796875" style="1" customWidth="1"/>
    <col min="13333" max="13333" width="30.7265625" style="1" bestFit="1" customWidth="1"/>
    <col min="13334" max="13334" width="10.453125" style="1" customWidth="1"/>
    <col min="13335" max="13335" width="15.81640625" style="1" bestFit="1" customWidth="1"/>
    <col min="13336" max="13336" width="18.81640625" style="1" customWidth="1"/>
    <col min="13337" max="13337" width="26.453125" style="1" bestFit="1" customWidth="1"/>
    <col min="13338" max="13338" width="22.1796875" style="1" bestFit="1" customWidth="1"/>
    <col min="13339" max="13438" width="9.1796875" style="1" customWidth="1"/>
    <col min="13439" max="13562" width="9.1796875" style="1"/>
    <col min="13563" max="13563" width="4" style="1" bestFit="1" customWidth="1"/>
    <col min="13564" max="13564" width="26.54296875" style="1" customWidth="1"/>
    <col min="13565" max="13565" width="14.1796875" style="1" customWidth="1"/>
    <col min="13566" max="13566" width="14.54296875" style="1" customWidth="1"/>
    <col min="13567" max="13567" width="22" style="1" customWidth="1"/>
    <col min="13568" max="13568" width="16.54296875" style="1" bestFit="1" customWidth="1"/>
    <col min="13569" max="13569" width="13.54296875" style="1" customWidth="1"/>
    <col min="13570" max="13570" width="20.1796875" style="1" customWidth="1"/>
    <col min="13571" max="13588" width="9.1796875" style="1" customWidth="1"/>
    <col min="13589" max="13589" width="30.7265625" style="1" bestFit="1" customWidth="1"/>
    <col min="13590" max="13590" width="10.453125" style="1" customWidth="1"/>
    <col min="13591" max="13591" width="15.81640625" style="1" bestFit="1" customWidth="1"/>
    <col min="13592" max="13592" width="18.81640625" style="1" customWidth="1"/>
    <col min="13593" max="13593" width="26.453125" style="1" bestFit="1" customWidth="1"/>
    <col min="13594" max="13594" width="22.1796875" style="1" bestFit="1" customWidth="1"/>
    <col min="13595" max="13694" width="9.1796875" style="1" customWidth="1"/>
    <col min="13695" max="13818" width="9.1796875" style="1"/>
    <col min="13819" max="13819" width="4" style="1" bestFit="1" customWidth="1"/>
    <col min="13820" max="13820" width="26.54296875" style="1" customWidth="1"/>
    <col min="13821" max="13821" width="14.1796875" style="1" customWidth="1"/>
    <col min="13822" max="13822" width="14.54296875" style="1" customWidth="1"/>
    <col min="13823" max="13823" width="22" style="1" customWidth="1"/>
    <col min="13824" max="13824" width="16.54296875" style="1" bestFit="1" customWidth="1"/>
    <col min="13825" max="13825" width="13.54296875" style="1" customWidth="1"/>
    <col min="13826" max="13826" width="20.1796875" style="1" customWidth="1"/>
    <col min="13827" max="13844" width="9.1796875" style="1" customWidth="1"/>
    <col min="13845" max="13845" width="30.7265625" style="1" bestFit="1" customWidth="1"/>
    <col min="13846" max="13846" width="10.453125" style="1" customWidth="1"/>
    <col min="13847" max="13847" width="15.81640625" style="1" bestFit="1" customWidth="1"/>
    <col min="13848" max="13848" width="18.81640625" style="1" customWidth="1"/>
    <col min="13849" max="13849" width="26.453125" style="1" bestFit="1" customWidth="1"/>
    <col min="13850" max="13850" width="22.1796875" style="1" bestFit="1" customWidth="1"/>
    <col min="13851" max="13950" width="9.1796875" style="1" customWidth="1"/>
    <col min="13951" max="14074" width="9.1796875" style="1"/>
    <col min="14075" max="14075" width="4" style="1" bestFit="1" customWidth="1"/>
    <col min="14076" max="14076" width="26.54296875" style="1" customWidth="1"/>
    <col min="14077" max="14077" width="14.1796875" style="1" customWidth="1"/>
    <col min="14078" max="14078" width="14.54296875" style="1" customWidth="1"/>
    <col min="14079" max="14079" width="22" style="1" customWidth="1"/>
    <col min="14080" max="14080" width="16.54296875" style="1" bestFit="1" customWidth="1"/>
    <col min="14081" max="14081" width="13.54296875" style="1" customWidth="1"/>
    <col min="14082" max="14082" width="20.1796875" style="1" customWidth="1"/>
    <col min="14083" max="14100" width="9.1796875" style="1" customWidth="1"/>
    <col min="14101" max="14101" width="30.7265625" style="1" bestFit="1" customWidth="1"/>
    <col min="14102" max="14102" width="10.453125" style="1" customWidth="1"/>
    <col min="14103" max="14103" width="15.81640625" style="1" bestFit="1" customWidth="1"/>
    <col min="14104" max="14104" width="18.81640625" style="1" customWidth="1"/>
    <col min="14105" max="14105" width="26.453125" style="1" bestFit="1" customWidth="1"/>
    <col min="14106" max="14106" width="22.1796875" style="1" bestFit="1" customWidth="1"/>
    <col min="14107" max="14206" width="9.1796875" style="1" customWidth="1"/>
    <col min="14207" max="14330" width="9.1796875" style="1"/>
    <col min="14331" max="14331" width="4" style="1" bestFit="1" customWidth="1"/>
    <col min="14332" max="14332" width="26.54296875" style="1" customWidth="1"/>
    <col min="14333" max="14333" width="14.1796875" style="1" customWidth="1"/>
    <col min="14334" max="14334" width="14.54296875" style="1" customWidth="1"/>
    <col min="14335" max="14335" width="22" style="1" customWidth="1"/>
    <col min="14336" max="14336" width="16.54296875" style="1" bestFit="1" customWidth="1"/>
    <col min="14337" max="14337" width="13.54296875" style="1" customWidth="1"/>
    <col min="14338" max="14338" width="20.1796875" style="1" customWidth="1"/>
    <col min="14339" max="14356" width="9.1796875" style="1" customWidth="1"/>
    <col min="14357" max="14357" width="30.7265625" style="1" bestFit="1" customWidth="1"/>
    <col min="14358" max="14358" width="10.453125" style="1" customWidth="1"/>
    <col min="14359" max="14359" width="15.81640625" style="1" bestFit="1" customWidth="1"/>
    <col min="14360" max="14360" width="18.81640625" style="1" customWidth="1"/>
    <col min="14361" max="14361" width="26.453125" style="1" bestFit="1" customWidth="1"/>
    <col min="14362" max="14362" width="22.1796875" style="1" bestFit="1" customWidth="1"/>
    <col min="14363" max="14462" width="9.1796875" style="1" customWidth="1"/>
    <col min="14463" max="14586" width="9.1796875" style="1"/>
    <col min="14587" max="14587" width="4" style="1" bestFit="1" customWidth="1"/>
    <col min="14588" max="14588" width="26.54296875" style="1" customWidth="1"/>
    <col min="14589" max="14589" width="14.1796875" style="1" customWidth="1"/>
    <col min="14590" max="14590" width="14.54296875" style="1" customWidth="1"/>
    <col min="14591" max="14591" width="22" style="1" customWidth="1"/>
    <col min="14592" max="14592" width="16.54296875" style="1" bestFit="1" customWidth="1"/>
    <col min="14593" max="14593" width="13.54296875" style="1" customWidth="1"/>
    <col min="14594" max="14594" width="20.1796875" style="1" customWidth="1"/>
    <col min="14595" max="14612" width="9.1796875" style="1" customWidth="1"/>
    <col min="14613" max="14613" width="30.7265625" style="1" bestFit="1" customWidth="1"/>
    <col min="14614" max="14614" width="10.453125" style="1" customWidth="1"/>
    <col min="14615" max="14615" width="15.81640625" style="1" bestFit="1" customWidth="1"/>
    <col min="14616" max="14616" width="18.81640625" style="1" customWidth="1"/>
    <col min="14617" max="14617" width="26.453125" style="1" bestFit="1" customWidth="1"/>
    <col min="14618" max="14618" width="22.1796875" style="1" bestFit="1" customWidth="1"/>
    <col min="14619" max="14718" width="9.1796875" style="1" customWidth="1"/>
    <col min="14719" max="14842" width="9.1796875" style="1"/>
    <col min="14843" max="14843" width="4" style="1" bestFit="1" customWidth="1"/>
    <col min="14844" max="14844" width="26.54296875" style="1" customWidth="1"/>
    <col min="14845" max="14845" width="14.1796875" style="1" customWidth="1"/>
    <col min="14846" max="14846" width="14.54296875" style="1" customWidth="1"/>
    <col min="14847" max="14847" width="22" style="1" customWidth="1"/>
    <col min="14848" max="14848" width="16.54296875" style="1" bestFit="1" customWidth="1"/>
    <col min="14849" max="14849" width="13.54296875" style="1" customWidth="1"/>
    <col min="14850" max="14850" width="20.1796875" style="1" customWidth="1"/>
    <col min="14851" max="14868" width="9.1796875" style="1" customWidth="1"/>
    <col min="14869" max="14869" width="30.7265625" style="1" bestFit="1" customWidth="1"/>
    <col min="14870" max="14870" width="10.453125" style="1" customWidth="1"/>
    <col min="14871" max="14871" width="15.81640625" style="1" bestFit="1" customWidth="1"/>
    <col min="14872" max="14872" width="18.81640625" style="1" customWidth="1"/>
    <col min="14873" max="14873" width="26.453125" style="1" bestFit="1" customWidth="1"/>
    <col min="14874" max="14874" width="22.1796875" style="1" bestFit="1" customWidth="1"/>
    <col min="14875" max="14974" width="9.1796875" style="1" customWidth="1"/>
    <col min="14975" max="15098" width="9.1796875" style="1"/>
    <col min="15099" max="15099" width="4" style="1" bestFit="1" customWidth="1"/>
    <col min="15100" max="15100" width="26.54296875" style="1" customWidth="1"/>
    <col min="15101" max="15101" width="14.1796875" style="1" customWidth="1"/>
    <col min="15102" max="15102" width="14.54296875" style="1" customWidth="1"/>
    <col min="15103" max="15103" width="22" style="1" customWidth="1"/>
    <col min="15104" max="15104" width="16.54296875" style="1" bestFit="1" customWidth="1"/>
    <col min="15105" max="15105" width="13.54296875" style="1" customWidth="1"/>
    <col min="15106" max="15106" width="20.1796875" style="1" customWidth="1"/>
    <col min="15107" max="15124" width="9.1796875" style="1" customWidth="1"/>
    <col min="15125" max="15125" width="30.7265625" style="1" bestFit="1" customWidth="1"/>
    <col min="15126" max="15126" width="10.453125" style="1" customWidth="1"/>
    <col min="15127" max="15127" width="15.81640625" style="1" bestFit="1" customWidth="1"/>
    <col min="15128" max="15128" width="18.81640625" style="1" customWidth="1"/>
    <col min="15129" max="15129" width="26.453125" style="1" bestFit="1" customWidth="1"/>
    <col min="15130" max="15130" width="22.1796875" style="1" bestFit="1" customWidth="1"/>
    <col min="15131" max="15230" width="9.1796875" style="1" customWidth="1"/>
    <col min="15231" max="15354" width="9.1796875" style="1"/>
    <col min="15355" max="15355" width="4" style="1" bestFit="1" customWidth="1"/>
    <col min="15356" max="15356" width="26.54296875" style="1" customWidth="1"/>
    <col min="15357" max="15357" width="14.1796875" style="1" customWidth="1"/>
    <col min="15358" max="15358" width="14.54296875" style="1" customWidth="1"/>
    <col min="15359" max="15359" width="22" style="1" customWidth="1"/>
    <col min="15360" max="15360" width="16.54296875" style="1" bestFit="1" customWidth="1"/>
    <col min="15361" max="15361" width="13.54296875" style="1" customWidth="1"/>
    <col min="15362" max="15362" width="20.1796875" style="1" customWidth="1"/>
    <col min="15363" max="15380" width="9.1796875" style="1" customWidth="1"/>
    <col min="15381" max="15381" width="30.7265625" style="1" bestFit="1" customWidth="1"/>
    <col min="15382" max="15382" width="10.453125" style="1" customWidth="1"/>
    <col min="15383" max="15383" width="15.81640625" style="1" bestFit="1" customWidth="1"/>
    <col min="15384" max="15384" width="18.81640625" style="1" customWidth="1"/>
    <col min="15385" max="15385" width="26.453125" style="1" bestFit="1" customWidth="1"/>
    <col min="15386" max="15386" width="22.1796875" style="1" bestFit="1" customWidth="1"/>
    <col min="15387" max="15486" width="9.1796875" style="1" customWidth="1"/>
    <col min="15487" max="15610" width="9.1796875" style="1"/>
    <col min="15611" max="15611" width="4" style="1" bestFit="1" customWidth="1"/>
    <col min="15612" max="15612" width="26.54296875" style="1" customWidth="1"/>
    <col min="15613" max="15613" width="14.1796875" style="1" customWidth="1"/>
    <col min="15614" max="15614" width="14.54296875" style="1" customWidth="1"/>
    <col min="15615" max="15615" width="22" style="1" customWidth="1"/>
    <col min="15616" max="15616" width="16.54296875" style="1" bestFit="1" customWidth="1"/>
    <col min="15617" max="15617" width="13.54296875" style="1" customWidth="1"/>
    <col min="15618" max="15618" width="20.1796875" style="1" customWidth="1"/>
    <col min="15619" max="15636" width="9.1796875" style="1" customWidth="1"/>
    <col min="15637" max="15637" width="30.7265625" style="1" bestFit="1" customWidth="1"/>
    <col min="15638" max="15638" width="10.453125" style="1" customWidth="1"/>
    <col min="15639" max="15639" width="15.81640625" style="1" bestFit="1" customWidth="1"/>
    <col min="15640" max="15640" width="18.81640625" style="1" customWidth="1"/>
    <col min="15641" max="15641" width="26.453125" style="1" bestFit="1" customWidth="1"/>
    <col min="15642" max="15642" width="22.1796875" style="1" bestFit="1" customWidth="1"/>
    <col min="15643" max="15742" width="9.1796875" style="1" customWidth="1"/>
    <col min="15743" max="15866" width="9.1796875" style="1"/>
    <col min="15867" max="15867" width="4" style="1" bestFit="1" customWidth="1"/>
    <col min="15868" max="15868" width="26.54296875" style="1" customWidth="1"/>
    <col min="15869" max="15869" width="14.1796875" style="1" customWidth="1"/>
    <col min="15870" max="15870" width="14.54296875" style="1" customWidth="1"/>
    <col min="15871" max="15871" width="22" style="1" customWidth="1"/>
    <col min="15872" max="15872" width="16.54296875" style="1" bestFit="1" customWidth="1"/>
    <col min="15873" max="15873" width="13.54296875" style="1" customWidth="1"/>
    <col min="15874" max="15874" width="20.1796875" style="1" customWidth="1"/>
    <col min="15875" max="15892" width="9.1796875" style="1" customWidth="1"/>
    <col min="15893" max="15893" width="30.7265625" style="1" bestFit="1" customWidth="1"/>
    <col min="15894" max="15894" width="10.453125" style="1" customWidth="1"/>
    <col min="15895" max="15895" width="15.81640625" style="1" bestFit="1" customWidth="1"/>
    <col min="15896" max="15896" width="18.81640625" style="1" customWidth="1"/>
    <col min="15897" max="15897" width="26.453125" style="1" bestFit="1" customWidth="1"/>
    <col min="15898" max="15898" width="22.1796875" style="1" bestFit="1" customWidth="1"/>
    <col min="15899" max="15998" width="9.1796875" style="1" customWidth="1"/>
    <col min="15999" max="16122" width="9.1796875" style="1"/>
    <col min="16123" max="16123" width="4" style="1" bestFit="1" customWidth="1"/>
    <col min="16124" max="16124" width="26.54296875" style="1" customWidth="1"/>
    <col min="16125" max="16125" width="14.1796875" style="1" customWidth="1"/>
    <col min="16126" max="16126" width="14.54296875" style="1" customWidth="1"/>
    <col min="16127" max="16127" width="22" style="1" customWidth="1"/>
    <col min="16128" max="16128" width="16.54296875" style="1" bestFit="1" customWidth="1"/>
    <col min="16129" max="16129" width="13.54296875" style="1" customWidth="1"/>
    <col min="16130" max="16130" width="20.1796875" style="1" customWidth="1"/>
    <col min="16131" max="16148" width="9.1796875" style="1" customWidth="1"/>
    <col min="16149" max="16149" width="30.7265625" style="1" bestFit="1" customWidth="1"/>
    <col min="16150" max="16150" width="10.453125" style="1" customWidth="1"/>
    <col min="16151" max="16151" width="15.81640625" style="1" bestFit="1" customWidth="1"/>
    <col min="16152" max="16152" width="18.81640625" style="1" customWidth="1"/>
    <col min="16153" max="16153" width="26.453125" style="1" bestFit="1" customWidth="1"/>
    <col min="16154" max="16154" width="22.1796875" style="1" bestFit="1" customWidth="1"/>
    <col min="16155" max="16254" width="9.1796875" style="1" customWidth="1"/>
    <col min="16255" max="16384" width="9.179687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71"/>
      <c r="C4" s="7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ht="13">
      <c r="B7" s="6" t="s">
        <v>5</v>
      </c>
      <c r="C7" s="7">
        <f>+SUM(C8:C37)</f>
        <v>724581</v>
      </c>
      <c r="D7" s="7">
        <f>+SUM(D8:D37)</f>
        <v>570030</v>
      </c>
      <c r="E7" s="7">
        <f>+SUM(E8:E37)</f>
        <v>108696</v>
      </c>
      <c r="F7" s="7">
        <f>+SUM(F8:F37)</f>
        <v>22805</v>
      </c>
      <c r="G7" s="7">
        <f>+SUM(G8:G37)</f>
        <v>23050</v>
      </c>
      <c r="H7" s="43">
        <f>K7/C7</f>
        <v>19.475259383097267</v>
      </c>
      <c r="I7" s="42">
        <f>+MAX(I8:I37)</f>
        <v>21.88</v>
      </c>
      <c r="J7" s="42">
        <f>+MIN(J8:J37)</f>
        <v>17.73</v>
      </c>
      <c r="K7" s="41">
        <f>SUM(K8:K37)</f>
        <v>14111402.919064</v>
      </c>
    </row>
    <row r="8" spans="1:126" s="5" customFormat="1">
      <c r="A8" s="11"/>
      <c r="B8" s="15">
        <v>45240</v>
      </c>
      <c r="C8" s="16">
        <v>37843</v>
      </c>
      <c r="D8" s="36">
        <v>29815</v>
      </c>
      <c r="E8" s="36">
        <v>5600</v>
      </c>
      <c r="F8" s="36">
        <v>1211</v>
      </c>
      <c r="G8" s="36">
        <v>1217</v>
      </c>
      <c r="H8" s="44">
        <v>21.374717</v>
      </c>
      <c r="I8" s="38">
        <v>21.72</v>
      </c>
      <c r="J8" s="38">
        <v>21.16</v>
      </c>
      <c r="K8" s="37">
        <v>808883.41543100006</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v>45239</v>
      </c>
      <c r="C9" s="16">
        <v>38241</v>
      </c>
      <c r="D9" s="36">
        <v>29960</v>
      </c>
      <c r="E9" s="36">
        <v>5860</v>
      </c>
      <c r="F9" s="36">
        <v>1186</v>
      </c>
      <c r="G9" s="36">
        <v>1235</v>
      </c>
      <c r="H9" s="44">
        <v>21.699601000000001</v>
      </c>
      <c r="I9" s="38">
        <v>21.8</v>
      </c>
      <c r="J9" s="38">
        <v>21.5</v>
      </c>
      <c r="K9" s="37">
        <v>829814.44184099999</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v>45238</v>
      </c>
      <c r="C10" s="16">
        <v>31982</v>
      </c>
      <c r="D10" s="36">
        <v>24240</v>
      </c>
      <c r="E10" s="36">
        <v>5520</v>
      </c>
      <c r="F10" s="36">
        <v>1119</v>
      </c>
      <c r="G10" s="36">
        <v>1103</v>
      </c>
      <c r="H10" s="44">
        <v>21.501922</v>
      </c>
      <c r="I10" s="38">
        <v>21.88</v>
      </c>
      <c r="J10" s="38">
        <v>20.9</v>
      </c>
      <c r="K10" s="37">
        <v>687674.46940399997</v>
      </c>
    </row>
    <row r="11" spans="1:126">
      <c r="B11" s="15">
        <v>45237</v>
      </c>
      <c r="C11" s="16">
        <v>31782</v>
      </c>
      <c r="D11" s="36">
        <v>24253</v>
      </c>
      <c r="E11" s="36">
        <v>5372</v>
      </c>
      <c r="F11" s="36">
        <v>1098</v>
      </c>
      <c r="G11" s="36">
        <v>1059</v>
      </c>
      <c r="H11" s="44">
        <v>20.751118000000002</v>
      </c>
      <c r="I11" s="38">
        <v>20.94</v>
      </c>
      <c r="J11" s="38">
        <v>20.5</v>
      </c>
      <c r="K11" s="37">
        <v>659512.03227600001</v>
      </c>
    </row>
    <row r="12" spans="1:126">
      <c r="B12" s="15">
        <v>45236</v>
      </c>
      <c r="C12" s="16">
        <v>29782</v>
      </c>
      <c r="D12" s="36">
        <v>22800</v>
      </c>
      <c r="E12" s="36">
        <v>5074</v>
      </c>
      <c r="F12" s="36">
        <v>993</v>
      </c>
      <c r="G12" s="36">
        <v>915</v>
      </c>
      <c r="H12" s="44">
        <v>20.605096</v>
      </c>
      <c r="I12" s="38">
        <v>20.98</v>
      </c>
      <c r="J12" s="38">
        <v>20.420000000000002</v>
      </c>
      <c r="K12" s="37">
        <v>613660.96907200001</v>
      </c>
      <c r="DO12" s="1"/>
      <c r="DP12" s="1"/>
      <c r="DQ12" s="1"/>
      <c r="DR12" s="1"/>
      <c r="DS12" s="1"/>
      <c r="DT12" s="1"/>
      <c r="DU12" s="1"/>
      <c r="DV12" s="1"/>
    </row>
    <row r="13" spans="1:126">
      <c r="B13" s="45">
        <v>45233</v>
      </c>
      <c r="C13" s="46">
        <v>26144</v>
      </c>
      <c r="D13" s="47">
        <v>19708</v>
      </c>
      <c r="E13" s="47">
        <v>4724</v>
      </c>
      <c r="F13" s="47">
        <v>929</v>
      </c>
      <c r="G13" s="47">
        <v>783</v>
      </c>
      <c r="H13" s="50">
        <v>20.534875</v>
      </c>
      <c r="I13" s="49">
        <v>21.08</v>
      </c>
      <c r="J13" s="49">
        <v>20.079999999999998</v>
      </c>
      <c r="K13" s="48">
        <v>536863.772</v>
      </c>
      <c r="O13" s="25"/>
      <c r="DO13" s="1"/>
      <c r="DP13" s="1"/>
      <c r="DQ13" s="1"/>
      <c r="DR13" s="1"/>
      <c r="DS13" s="1"/>
      <c r="DT13" s="1"/>
      <c r="DU13" s="1"/>
      <c r="DV13" s="1"/>
    </row>
    <row r="14" spans="1:126">
      <c r="B14" s="45">
        <v>45232</v>
      </c>
      <c r="C14" s="46">
        <v>25080</v>
      </c>
      <c r="D14" s="47">
        <v>18843</v>
      </c>
      <c r="E14" s="47">
        <v>4560</v>
      </c>
      <c r="F14" s="47">
        <v>917</v>
      </c>
      <c r="G14" s="47">
        <v>760</v>
      </c>
      <c r="H14" s="50">
        <v>19.795317000000001</v>
      </c>
      <c r="I14" s="49">
        <v>20.100000000000001</v>
      </c>
      <c r="J14" s="49">
        <v>19.36</v>
      </c>
      <c r="K14" s="48">
        <v>496466.55035999999</v>
      </c>
      <c r="O14" s="25"/>
      <c r="DO14" s="1"/>
      <c r="DP14" s="1"/>
      <c r="DQ14" s="1"/>
      <c r="DR14" s="1"/>
      <c r="DS14" s="1"/>
      <c r="DT14" s="1"/>
      <c r="DU14" s="1"/>
      <c r="DV14" s="1"/>
    </row>
    <row r="15" spans="1:126">
      <c r="B15" s="45">
        <v>45231</v>
      </c>
      <c r="C15" s="46">
        <v>24729</v>
      </c>
      <c r="D15" s="47">
        <v>18806</v>
      </c>
      <c r="E15" s="47">
        <v>4275</v>
      </c>
      <c r="F15" s="47">
        <v>900</v>
      </c>
      <c r="G15" s="47">
        <v>748</v>
      </c>
      <c r="H15" s="50">
        <v>19.287002999999999</v>
      </c>
      <c r="I15" s="49">
        <v>19.600000000000001</v>
      </c>
      <c r="J15" s="49">
        <v>18.98</v>
      </c>
      <c r="K15" s="48">
        <v>476948.29718699999</v>
      </c>
      <c r="O15" s="25"/>
      <c r="DO15" s="1"/>
      <c r="DP15" s="1"/>
      <c r="DQ15" s="1"/>
      <c r="DR15" s="1"/>
      <c r="DS15" s="1"/>
      <c r="DT15" s="1"/>
      <c r="DU15" s="1"/>
      <c r="DV15" s="1"/>
    </row>
    <row r="16" spans="1:126">
      <c r="B16" s="45">
        <v>45230</v>
      </c>
      <c r="C16" s="46">
        <v>23065</v>
      </c>
      <c r="D16" s="47">
        <v>17812</v>
      </c>
      <c r="E16" s="47">
        <v>3679</v>
      </c>
      <c r="F16" s="47">
        <v>868</v>
      </c>
      <c r="G16" s="47">
        <v>706</v>
      </c>
      <c r="H16" s="50">
        <v>19.007608000000001</v>
      </c>
      <c r="I16" s="49">
        <v>19.43</v>
      </c>
      <c r="J16" s="49">
        <v>18.760000000000002</v>
      </c>
      <c r="K16" s="48">
        <v>438410.47852</v>
      </c>
      <c r="O16" s="25"/>
      <c r="DO16" s="1"/>
      <c r="DP16" s="1"/>
      <c r="DQ16" s="1"/>
      <c r="DR16" s="1"/>
      <c r="DS16" s="1"/>
      <c r="DT16" s="1"/>
      <c r="DU16" s="1"/>
      <c r="DV16" s="1"/>
    </row>
    <row r="17" spans="2:126">
      <c r="B17" s="45">
        <v>45229</v>
      </c>
      <c r="C17" s="46">
        <v>23431</v>
      </c>
      <c r="D17" s="47">
        <v>17708</v>
      </c>
      <c r="E17" s="47">
        <v>4049</v>
      </c>
      <c r="F17" s="47">
        <v>945</v>
      </c>
      <c r="G17" s="47">
        <v>729</v>
      </c>
      <c r="H17" s="50">
        <v>19.230767</v>
      </c>
      <c r="I17" s="49">
        <v>19.45</v>
      </c>
      <c r="J17" s="49">
        <v>18.989999999999998</v>
      </c>
      <c r="K17" s="48">
        <v>450596.10157699999</v>
      </c>
      <c r="O17" s="25"/>
      <c r="DO17" s="1"/>
      <c r="DP17" s="1"/>
      <c r="DQ17" s="1"/>
      <c r="DR17" s="1"/>
      <c r="DS17" s="1"/>
      <c r="DT17" s="1"/>
      <c r="DU17" s="1"/>
      <c r="DV17" s="1"/>
    </row>
    <row r="18" spans="2:126">
      <c r="B18" s="45">
        <v>45226</v>
      </c>
      <c r="C18" s="46">
        <v>17107</v>
      </c>
      <c r="D18" s="47">
        <v>12738</v>
      </c>
      <c r="E18" s="47">
        <v>3120</v>
      </c>
      <c r="F18" s="47">
        <v>585</v>
      </c>
      <c r="G18" s="47">
        <v>664</v>
      </c>
      <c r="H18" s="50">
        <v>18.591218999999999</v>
      </c>
      <c r="I18" s="49">
        <v>18.78</v>
      </c>
      <c r="J18" s="49">
        <v>18.350000000000001</v>
      </c>
      <c r="K18" s="48">
        <v>318039.98343299999</v>
      </c>
      <c r="O18" s="25"/>
      <c r="DO18" s="1"/>
      <c r="DP18" s="1"/>
      <c r="DQ18" s="1"/>
      <c r="DR18" s="1"/>
      <c r="DS18" s="1"/>
      <c r="DT18" s="1"/>
      <c r="DU18" s="1"/>
      <c r="DV18" s="1"/>
    </row>
    <row r="19" spans="2:126">
      <c r="B19" s="45">
        <v>45225</v>
      </c>
      <c r="C19" s="46">
        <v>22704</v>
      </c>
      <c r="D19" s="47">
        <v>17311</v>
      </c>
      <c r="E19" s="47">
        <v>3909</v>
      </c>
      <c r="F19" s="47">
        <v>702</v>
      </c>
      <c r="G19" s="47">
        <v>782</v>
      </c>
      <c r="H19" s="50">
        <v>18.897808999999999</v>
      </c>
      <c r="I19" s="49">
        <v>19.05</v>
      </c>
      <c r="J19" s="49">
        <v>18.739999999999998</v>
      </c>
      <c r="K19" s="48">
        <v>429055.85553599999</v>
      </c>
      <c r="O19" s="25"/>
      <c r="DO19" s="1"/>
      <c r="DP19" s="1"/>
      <c r="DQ19" s="1"/>
      <c r="DR19" s="1"/>
      <c r="DS19" s="1"/>
      <c r="DT19" s="1"/>
      <c r="DU19" s="1"/>
      <c r="DV19" s="1"/>
    </row>
    <row r="20" spans="2:126">
      <c r="B20" s="45">
        <v>45224</v>
      </c>
      <c r="C20" s="46">
        <v>24976</v>
      </c>
      <c r="D20" s="47">
        <v>19571</v>
      </c>
      <c r="E20" s="47">
        <v>3889</v>
      </c>
      <c r="F20" s="47">
        <v>730</v>
      </c>
      <c r="G20" s="47">
        <v>786</v>
      </c>
      <c r="H20" s="50">
        <v>18.851887000000001</v>
      </c>
      <c r="I20" s="49">
        <v>19.11</v>
      </c>
      <c r="J20" s="49">
        <v>18.59</v>
      </c>
      <c r="K20" s="48">
        <v>470844.72971200006</v>
      </c>
      <c r="O20" s="25"/>
      <c r="DO20" s="1"/>
      <c r="DP20" s="1"/>
      <c r="DQ20" s="1"/>
      <c r="DR20" s="1"/>
      <c r="DS20" s="1"/>
      <c r="DT20" s="1"/>
      <c r="DU20" s="1"/>
      <c r="DV20" s="1"/>
    </row>
    <row r="21" spans="2:126">
      <c r="B21" s="45">
        <v>45223</v>
      </c>
      <c r="C21" s="46">
        <v>23569</v>
      </c>
      <c r="D21" s="47">
        <v>18292</v>
      </c>
      <c r="E21" s="47">
        <v>3763</v>
      </c>
      <c r="F21" s="47">
        <v>730</v>
      </c>
      <c r="G21" s="47">
        <v>784</v>
      </c>
      <c r="H21" s="50">
        <v>19.013128999999999</v>
      </c>
      <c r="I21" s="49">
        <v>19.2</v>
      </c>
      <c r="J21" s="49">
        <v>18.86</v>
      </c>
      <c r="K21" s="48">
        <v>448120.437401</v>
      </c>
      <c r="O21" s="25"/>
      <c r="DO21" s="1"/>
      <c r="DP21" s="1"/>
      <c r="DQ21" s="1"/>
      <c r="DR21" s="1"/>
      <c r="DS21" s="1"/>
      <c r="DT21" s="1"/>
      <c r="DU21" s="1"/>
      <c r="DV21" s="1"/>
    </row>
    <row r="22" spans="2:126">
      <c r="B22" s="45">
        <v>45222</v>
      </c>
      <c r="C22" s="46">
        <v>24611</v>
      </c>
      <c r="D22" s="47">
        <v>19516</v>
      </c>
      <c r="E22" s="47">
        <v>3672</v>
      </c>
      <c r="F22" s="47">
        <v>680</v>
      </c>
      <c r="G22" s="47">
        <v>743</v>
      </c>
      <c r="H22" s="50">
        <v>18.722822000000001</v>
      </c>
      <c r="I22" s="49">
        <v>18.989999999999998</v>
      </c>
      <c r="J22" s="49">
        <v>18.37</v>
      </c>
      <c r="K22" s="48">
        <v>460787.37224200001</v>
      </c>
      <c r="O22" s="25"/>
      <c r="DO22" s="1"/>
      <c r="DP22" s="1"/>
      <c r="DQ22" s="1"/>
      <c r="DR22" s="1"/>
      <c r="DS22" s="1"/>
      <c r="DT22" s="1"/>
      <c r="DU22" s="1"/>
      <c r="DV22" s="1"/>
    </row>
    <row r="23" spans="2:126">
      <c r="B23" s="45">
        <v>45219</v>
      </c>
      <c r="C23" s="46">
        <v>23984</v>
      </c>
      <c r="D23" s="47">
        <v>19045</v>
      </c>
      <c r="E23" s="47">
        <v>3510</v>
      </c>
      <c r="F23" s="47">
        <v>706</v>
      </c>
      <c r="G23" s="47">
        <v>723</v>
      </c>
      <c r="H23" s="50">
        <v>18.787814999999998</v>
      </c>
      <c r="I23" s="49">
        <v>18.989999999999998</v>
      </c>
      <c r="J23" s="49">
        <v>18.45</v>
      </c>
      <c r="K23" s="48">
        <v>450606.95495999994</v>
      </c>
      <c r="O23" s="25"/>
      <c r="DO23" s="1"/>
      <c r="DP23" s="1"/>
      <c r="DQ23" s="1"/>
      <c r="DR23" s="1"/>
      <c r="DS23" s="1"/>
      <c r="DT23" s="1"/>
      <c r="DU23" s="1"/>
      <c r="DV23" s="1"/>
    </row>
    <row r="24" spans="2:126">
      <c r="B24" s="45">
        <v>45218</v>
      </c>
      <c r="C24" s="46">
        <v>22766</v>
      </c>
      <c r="D24" s="47">
        <v>17724</v>
      </c>
      <c r="E24" s="47">
        <v>3588</v>
      </c>
      <c r="F24" s="47">
        <v>722</v>
      </c>
      <c r="G24" s="47">
        <v>732</v>
      </c>
      <c r="H24" s="50">
        <v>18.875261999999999</v>
      </c>
      <c r="I24" s="49">
        <v>18.989999999999998</v>
      </c>
      <c r="J24" s="49">
        <v>18.72</v>
      </c>
      <c r="K24" s="48">
        <v>429714.21469200001</v>
      </c>
      <c r="O24" s="25"/>
      <c r="DO24" s="1"/>
      <c r="DP24" s="1"/>
      <c r="DQ24" s="1"/>
      <c r="DR24" s="1"/>
      <c r="DS24" s="1"/>
      <c r="DT24" s="1"/>
      <c r="DU24" s="1"/>
      <c r="DV24" s="1"/>
    </row>
    <row r="25" spans="2:126">
      <c r="B25" s="45">
        <v>45217</v>
      </c>
      <c r="C25" s="46">
        <v>20483</v>
      </c>
      <c r="D25" s="47">
        <v>15398</v>
      </c>
      <c r="E25" s="47">
        <v>3625</v>
      </c>
      <c r="F25" s="47">
        <v>730</v>
      </c>
      <c r="G25" s="47">
        <v>730</v>
      </c>
      <c r="H25" s="50">
        <v>18.994603999999999</v>
      </c>
      <c r="I25" s="49">
        <v>19.14</v>
      </c>
      <c r="J25" s="49">
        <v>18.78</v>
      </c>
      <c r="K25" s="48">
        <v>389066.47373199998</v>
      </c>
      <c r="O25" s="25"/>
      <c r="DO25" s="1"/>
      <c r="DP25" s="1"/>
      <c r="DQ25" s="1"/>
      <c r="DR25" s="1"/>
      <c r="DS25" s="1"/>
      <c r="DT25" s="1"/>
      <c r="DU25" s="1"/>
      <c r="DV25" s="1"/>
    </row>
    <row r="26" spans="2:126">
      <c r="B26" s="45">
        <v>45216</v>
      </c>
      <c r="C26" s="46">
        <v>24889</v>
      </c>
      <c r="D26" s="47">
        <v>19994</v>
      </c>
      <c r="E26" s="47">
        <v>3457</v>
      </c>
      <c r="F26" s="47">
        <v>719</v>
      </c>
      <c r="G26" s="47">
        <v>719</v>
      </c>
      <c r="H26" s="50">
        <v>19.063714999999998</v>
      </c>
      <c r="I26" s="49">
        <v>19.21</v>
      </c>
      <c r="J26" s="49">
        <v>18.89</v>
      </c>
      <c r="K26" s="48">
        <v>474476.80263499997</v>
      </c>
      <c r="O26" s="25"/>
      <c r="DO26" s="1"/>
      <c r="DP26" s="1"/>
      <c r="DQ26" s="1"/>
      <c r="DR26" s="1"/>
      <c r="DS26" s="1"/>
      <c r="DT26" s="1"/>
      <c r="DU26" s="1"/>
      <c r="DV26" s="1"/>
    </row>
    <row r="27" spans="2:126">
      <c r="B27" s="45">
        <v>45215</v>
      </c>
      <c r="C27" s="46">
        <v>24440</v>
      </c>
      <c r="D27" s="47">
        <v>19736</v>
      </c>
      <c r="E27" s="47">
        <v>3302</v>
      </c>
      <c r="F27" s="47">
        <v>679</v>
      </c>
      <c r="G27" s="47">
        <v>723</v>
      </c>
      <c r="H27" s="50">
        <v>18.972937999999999</v>
      </c>
      <c r="I27" s="49">
        <v>19.100000000000001</v>
      </c>
      <c r="J27" s="49">
        <v>18.73</v>
      </c>
      <c r="K27" s="48">
        <v>463698.60472</v>
      </c>
      <c r="O27" s="25"/>
      <c r="DO27" s="1"/>
      <c r="DP27" s="1"/>
      <c r="DQ27" s="1"/>
      <c r="DR27" s="1"/>
      <c r="DS27" s="1"/>
      <c r="DT27" s="1"/>
      <c r="DU27" s="1"/>
      <c r="DV27" s="1"/>
    </row>
    <row r="28" spans="2:126">
      <c r="B28" s="45">
        <v>45212</v>
      </c>
      <c r="C28" s="46">
        <v>24880</v>
      </c>
      <c r="D28" s="47">
        <v>20186</v>
      </c>
      <c r="E28" s="47">
        <v>3227</v>
      </c>
      <c r="F28" s="47">
        <v>705</v>
      </c>
      <c r="G28" s="47">
        <v>762</v>
      </c>
      <c r="H28" s="50">
        <v>19.162523</v>
      </c>
      <c r="I28" s="49">
        <v>19.46</v>
      </c>
      <c r="J28" s="49">
        <v>18.87</v>
      </c>
      <c r="K28" s="48">
        <v>476763.57224000001</v>
      </c>
      <c r="O28" s="25"/>
      <c r="DO28" s="1"/>
      <c r="DP28" s="1"/>
      <c r="DQ28" s="1"/>
      <c r="DR28" s="1"/>
      <c r="DS28" s="1"/>
      <c r="DT28" s="1"/>
      <c r="DU28" s="1"/>
      <c r="DV28" s="1"/>
    </row>
    <row r="29" spans="2:126">
      <c r="B29" s="45">
        <v>45211</v>
      </c>
      <c r="C29" s="46">
        <v>23095</v>
      </c>
      <c r="D29" s="47">
        <v>18940</v>
      </c>
      <c r="E29" s="47">
        <v>2759</v>
      </c>
      <c r="F29" s="47">
        <v>651</v>
      </c>
      <c r="G29" s="47">
        <v>745</v>
      </c>
      <c r="H29" s="50">
        <v>19.319489000000001</v>
      </c>
      <c r="I29" s="49">
        <v>19.59</v>
      </c>
      <c r="J29" s="49">
        <v>18.97</v>
      </c>
      <c r="K29" s="48">
        <v>446183.59845500003</v>
      </c>
      <c r="O29" s="25"/>
      <c r="DO29" s="1"/>
      <c r="DP29" s="1"/>
      <c r="DQ29" s="1"/>
      <c r="DR29" s="1"/>
      <c r="DS29" s="1"/>
      <c r="DT29" s="1"/>
      <c r="DU29" s="1"/>
      <c r="DV29" s="1"/>
    </row>
    <row r="30" spans="2:126">
      <c r="B30" s="45">
        <v>45210</v>
      </c>
      <c r="C30" s="46">
        <v>22417</v>
      </c>
      <c r="D30" s="47">
        <v>18432</v>
      </c>
      <c r="E30" s="47">
        <v>2624</v>
      </c>
      <c r="F30" s="47">
        <v>628</v>
      </c>
      <c r="G30" s="47">
        <v>733</v>
      </c>
      <c r="H30" s="50">
        <v>19.007455</v>
      </c>
      <c r="I30" s="49">
        <v>19.309999999999999</v>
      </c>
      <c r="J30" s="49">
        <v>18.71</v>
      </c>
      <c r="K30" s="48">
        <v>426090.11873500003</v>
      </c>
      <c r="O30" s="25"/>
      <c r="DO30" s="1"/>
      <c r="DP30" s="1"/>
      <c r="DQ30" s="1"/>
      <c r="DR30" s="1"/>
      <c r="DS30" s="1"/>
      <c r="DT30" s="1"/>
      <c r="DU30" s="1"/>
      <c r="DV30" s="1"/>
    </row>
    <row r="31" spans="2:126">
      <c r="B31" s="45">
        <v>45209</v>
      </c>
      <c r="C31" s="46">
        <v>11591</v>
      </c>
      <c r="D31" s="47">
        <v>9680</v>
      </c>
      <c r="E31" s="47">
        <v>1260</v>
      </c>
      <c r="F31" s="47">
        <v>307</v>
      </c>
      <c r="G31" s="47">
        <v>344</v>
      </c>
      <c r="H31" s="50">
        <v>19.041005999999999</v>
      </c>
      <c r="I31" s="49">
        <v>19.07</v>
      </c>
      <c r="J31" s="49">
        <v>18.71</v>
      </c>
      <c r="K31" s="48">
        <v>220704.30054599998</v>
      </c>
      <c r="O31" s="25"/>
      <c r="DO31" s="1"/>
      <c r="DP31" s="1"/>
      <c r="DQ31" s="1"/>
      <c r="DR31" s="1"/>
      <c r="DS31" s="1"/>
      <c r="DT31" s="1"/>
      <c r="DU31" s="1"/>
      <c r="DV31" s="1"/>
    </row>
    <row r="32" spans="2:126">
      <c r="B32" s="45">
        <v>45208</v>
      </c>
      <c r="C32" s="46">
        <v>20822</v>
      </c>
      <c r="D32" s="47">
        <v>17044</v>
      </c>
      <c r="E32" s="47">
        <v>2495</v>
      </c>
      <c r="F32" s="47">
        <v>578</v>
      </c>
      <c r="G32" s="47">
        <v>705</v>
      </c>
      <c r="H32" s="50">
        <v>18.199892999999999</v>
      </c>
      <c r="I32" s="49">
        <v>18.39</v>
      </c>
      <c r="J32" s="49">
        <v>18.09</v>
      </c>
      <c r="K32" s="48">
        <v>378958.17204599996</v>
      </c>
      <c r="O32" s="25"/>
      <c r="DO32" s="1"/>
      <c r="DP32" s="1"/>
      <c r="DQ32" s="1"/>
      <c r="DR32" s="1"/>
      <c r="DS32" s="1"/>
      <c r="DT32" s="1"/>
      <c r="DU32" s="1"/>
      <c r="DV32" s="1"/>
    </row>
    <row r="33" spans="2:126">
      <c r="B33" s="45">
        <v>45205</v>
      </c>
      <c r="C33" s="46">
        <v>20709</v>
      </c>
      <c r="D33" s="47">
        <v>16954</v>
      </c>
      <c r="E33" s="47">
        <v>2504</v>
      </c>
      <c r="F33" s="47">
        <v>593</v>
      </c>
      <c r="G33" s="47">
        <v>658</v>
      </c>
      <c r="H33" s="50">
        <v>18.246877000000001</v>
      </c>
      <c r="I33" s="49">
        <v>18.39</v>
      </c>
      <c r="J33" s="49">
        <v>18.149999999999999</v>
      </c>
      <c r="K33" s="48">
        <v>377874.57579300005</v>
      </c>
      <c r="O33" s="25"/>
      <c r="DO33" s="1"/>
      <c r="DP33" s="1"/>
      <c r="DQ33" s="1"/>
      <c r="DR33" s="1"/>
      <c r="DS33" s="1"/>
      <c r="DT33" s="1"/>
      <c r="DU33" s="1"/>
      <c r="DV33" s="1"/>
    </row>
    <row r="34" spans="2:126">
      <c r="B34" s="45">
        <v>45204</v>
      </c>
      <c r="C34" s="46">
        <v>20280</v>
      </c>
      <c r="D34" s="47">
        <v>16587</v>
      </c>
      <c r="E34" s="47">
        <v>2502</v>
      </c>
      <c r="F34" s="47">
        <v>548</v>
      </c>
      <c r="G34" s="47">
        <v>643</v>
      </c>
      <c r="H34" s="50">
        <v>18.309314000000001</v>
      </c>
      <c r="I34" s="49">
        <v>18.45</v>
      </c>
      <c r="J34" s="49">
        <v>18.05</v>
      </c>
      <c r="K34" s="48">
        <v>371312.88792000001</v>
      </c>
      <c r="O34" s="25"/>
      <c r="DO34" s="1"/>
      <c r="DP34" s="1"/>
      <c r="DQ34" s="1"/>
      <c r="DR34" s="1"/>
      <c r="DS34" s="1"/>
      <c r="DT34" s="1"/>
      <c r="DU34" s="1"/>
      <c r="DV34" s="1"/>
    </row>
    <row r="35" spans="2:126">
      <c r="B35" s="45">
        <v>45203</v>
      </c>
      <c r="C35" s="46">
        <v>20483</v>
      </c>
      <c r="D35" s="47">
        <v>16822</v>
      </c>
      <c r="E35" s="47">
        <v>2463</v>
      </c>
      <c r="F35" s="47">
        <v>565</v>
      </c>
      <c r="G35" s="47">
        <v>633</v>
      </c>
      <c r="H35" s="50">
        <v>18.230978</v>
      </c>
      <c r="I35" s="49">
        <v>18.399999999999999</v>
      </c>
      <c r="J35" s="49">
        <v>17.86</v>
      </c>
      <c r="K35" s="48">
        <v>373425.12237400003</v>
      </c>
      <c r="O35" s="25"/>
      <c r="DO35" s="1"/>
      <c r="DP35" s="1"/>
      <c r="DQ35" s="1"/>
      <c r="DR35" s="1"/>
      <c r="DS35" s="1"/>
      <c r="DT35" s="1"/>
      <c r="DU35" s="1"/>
      <c r="DV35" s="1"/>
    </row>
    <row r="36" spans="2:126">
      <c r="B36" s="45">
        <v>45202</v>
      </c>
      <c r="C36" s="46">
        <v>19744</v>
      </c>
      <c r="D36" s="47">
        <v>16322</v>
      </c>
      <c r="E36" s="47">
        <v>2255</v>
      </c>
      <c r="F36" s="47">
        <v>554</v>
      </c>
      <c r="G36" s="47">
        <v>613</v>
      </c>
      <c r="H36" s="50">
        <v>18.179445000000001</v>
      </c>
      <c r="I36" s="49">
        <v>18.309999999999999</v>
      </c>
      <c r="J36" s="49">
        <v>17.73</v>
      </c>
      <c r="K36" s="48">
        <v>358934.96208000003</v>
      </c>
      <c r="O36" s="25"/>
      <c r="DO36" s="1"/>
      <c r="DP36" s="1"/>
      <c r="DQ36" s="1"/>
      <c r="DR36" s="1"/>
      <c r="DS36" s="1"/>
      <c r="DT36" s="1"/>
      <c r="DU36" s="1"/>
      <c r="DV36" s="1"/>
    </row>
    <row r="37" spans="2:126">
      <c r="B37" s="45">
        <v>45201</v>
      </c>
      <c r="C37" s="46">
        <v>18952</v>
      </c>
      <c r="D37" s="47">
        <v>15793</v>
      </c>
      <c r="E37" s="47">
        <v>2059</v>
      </c>
      <c r="F37" s="47">
        <v>527</v>
      </c>
      <c r="G37" s="47">
        <v>573</v>
      </c>
      <c r="H37" s="50">
        <v>18.357621999999999</v>
      </c>
      <c r="I37" s="49">
        <v>18.61</v>
      </c>
      <c r="J37" s="49">
        <v>18.04</v>
      </c>
      <c r="K37" s="48">
        <v>347913.65214399999</v>
      </c>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DO216" s="1"/>
      <c r="DP216" s="1"/>
      <c r="DQ216" s="1"/>
      <c r="DR216" s="1"/>
      <c r="DS216" s="1"/>
      <c r="DT216" s="1"/>
      <c r="DU216" s="1"/>
      <c r="DV216" s="1"/>
    </row>
    <row r="217" spans="2:126">
      <c r="B217" s="18"/>
      <c r="C217" s="19"/>
      <c r="D217" s="20"/>
      <c r="E217" s="17"/>
      <c r="F217" s="17"/>
      <c r="G217" s="17"/>
      <c r="H217" s="17"/>
      <c r="K217" s="2" t="s">
        <v>7</v>
      </c>
      <c r="L217" s="2" t="s">
        <v>11</v>
      </c>
      <c r="DO217" s="1"/>
      <c r="DP217" s="1"/>
      <c r="DQ217" s="1"/>
      <c r="DR217" s="1"/>
      <c r="DS217" s="1"/>
      <c r="DT217" s="1"/>
      <c r="DU217" s="1"/>
      <c r="DV217" s="1"/>
    </row>
    <row r="218" spans="2:126">
      <c r="B218" s="18"/>
      <c r="C218" s="19"/>
      <c r="D218" s="20"/>
      <c r="E218" s="17"/>
      <c r="F218" s="17"/>
      <c r="G218" s="17"/>
      <c r="H218" s="17"/>
      <c r="K218" s="2" t="s">
        <v>8</v>
      </c>
      <c r="L218" s="2">
        <v>16.011551999999998</v>
      </c>
      <c r="DO218" s="1"/>
      <c r="DP218" s="1"/>
      <c r="DQ218" s="1"/>
      <c r="DR218" s="1"/>
      <c r="DS218" s="1"/>
      <c r="DT218" s="1"/>
      <c r="DU218" s="1"/>
      <c r="DV218" s="1"/>
    </row>
    <row r="219" spans="2:126">
      <c r="B219" s="18"/>
      <c r="C219" s="19"/>
      <c r="D219" s="20"/>
      <c r="E219" s="17"/>
      <c r="F219" s="17"/>
      <c r="G219" s="17"/>
      <c r="H219" s="17"/>
      <c r="K219" s="2" t="s">
        <v>9</v>
      </c>
      <c r="L219" s="2">
        <v>0</v>
      </c>
      <c r="DO219" s="1"/>
      <c r="DP219" s="1"/>
      <c r="DQ219" s="1"/>
      <c r="DR219" s="1"/>
      <c r="DS219" s="1"/>
      <c r="DT219" s="1"/>
      <c r="DU219" s="1"/>
      <c r="DV219" s="1"/>
    </row>
    <row r="220" spans="2:126">
      <c r="B220" s="18"/>
      <c r="C220" s="19"/>
      <c r="D220" s="20"/>
      <c r="E220" s="17"/>
      <c r="F220" s="17"/>
      <c r="G220" s="17"/>
      <c r="H220" s="17"/>
      <c r="K220" s="2" t="s">
        <v>10</v>
      </c>
      <c r="L220" s="2">
        <v>0</v>
      </c>
      <c r="DO220" s="1"/>
      <c r="DP220" s="1"/>
      <c r="DQ220" s="1"/>
      <c r="DR220" s="1"/>
      <c r="DS220" s="1"/>
      <c r="DT220" s="1"/>
      <c r="DU220" s="1"/>
      <c r="DV220" s="1"/>
    </row>
    <row r="221" spans="2:126">
      <c r="B221" s="18"/>
      <c r="C221" s="19"/>
      <c r="D221" s="20"/>
      <c r="E221" s="17"/>
      <c r="F221" s="17"/>
      <c r="G221" s="17"/>
      <c r="H221" s="17"/>
      <c r="DO221" s="1"/>
      <c r="DP221" s="1"/>
      <c r="DQ221" s="1"/>
      <c r="DR221" s="1"/>
      <c r="DS221" s="1"/>
      <c r="DT221" s="1"/>
      <c r="DU221" s="1"/>
      <c r="DV221" s="1"/>
    </row>
    <row r="222" spans="2:126">
      <c r="B222" s="18"/>
      <c r="C222" s="19"/>
      <c r="D222" s="20"/>
      <c r="E222" s="17"/>
      <c r="F222" s="17"/>
      <c r="G222" s="17"/>
      <c r="H222" s="17"/>
      <c r="DO222" s="1"/>
      <c r="DP222" s="1"/>
      <c r="DQ222" s="1"/>
      <c r="DR222" s="1"/>
      <c r="DS222" s="1"/>
      <c r="DT222" s="1"/>
      <c r="DU222" s="1"/>
      <c r="DV222" s="1"/>
    </row>
    <row r="223" spans="2:126">
      <c r="B223" s="18"/>
      <c r="C223" s="19"/>
      <c r="D223" s="20"/>
      <c r="E223" s="17"/>
      <c r="F223" s="17"/>
      <c r="G223" s="17"/>
      <c r="H223" s="17"/>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DO225" s="1"/>
      <c r="DP225" s="1"/>
      <c r="DQ225" s="1"/>
      <c r="DR225" s="1"/>
      <c r="DS225" s="1"/>
      <c r="DT225" s="1"/>
      <c r="DU225" s="1"/>
      <c r="DV225" s="1"/>
    </row>
    <row r="226" spans="2:126">
      <c r="B226" s="18"/>
      <c r="C226" s="19"/>
      <c r="D226" s="20"/>
      <c r="E226" s="17"/>
      <c r="F226" s="17"/>
      <c r="G226" s="17"/>
      <c r="H226" s="17"/>
      <c r="DO226" s="1"/>
      <c r="DP226" s="1"/>
      <c r="DQ226" s="1"/>
      <c r="DR226" s="1"/>
      <c r="DS226" s="1"/>
      <c r="DT226" s="1"/>
      <c r="DU226" s="1"/>
      <c r="DV226" s="1"/>
    </row>
    <row r="227" spans="2:126">
      <c r="B227" s="18"/>
      <c r="C227" s="19"/>
      <c r="D227" s="20"/>
      <c r="E227" s="17"/>
      <c r="F227" s="17"/>
      <c r="G227" s="17"/>
      <c r="H227" s="17"/>
      <c r="DO227" s="1"/>
      <c r="DP227" s="1"/>
      <c r="DQ227" s="1"/>
      <c r="DR227" s="1"/>
      <c r="DS227" s="1"/>
      <c r="DT227" s="1"/>
      <c r="DU227" s="1"/>
      <c r="DV227" s="1"/>
    </row>
    <row r="228" spans="2:126">
      <c r="B228" s="18"/>
      <c r="C228" s="19"/>
      <c r="D228" s="20"/>
      <c r="E228" s="17"/>
      <c r="F228" s="17"/>
      <c r="G228" s="17"/>
      <c r="H228" s="17"/>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21"/>
      <c r="C324" s="21"/>
      <c r="D324" s="21"/>
      <c r="DO324" s="1"/>
      <c r="DP324" s="1"/>
      <c r="DQ324" s="1"/>
      <c r="DR324" s="1"/>
      <c r="DS324" s="1"/>
      <c r="DT324" s="1"/>
      <c r="DU324" s="1"/>
      <c r="DV324" s="1"/>
    </row>
    <row r="325" spans="2:126">
      <c r="B325" s="21"/>
      <c r="C325" s="21"/>
      <c r="D325" s="21"/>
      <c r="DO325" s="1"/>
      <c r="DP325" s="1"/>
      <c r="DQ325" s="1"/>
      <c r="DR325" s="1"/>
      <c r="DS325" s="1"/>
      <c r="DT325" s="1"/>
      <c r="DU325" s="1"/>
      <c r="DV325" s="1"/>
    </row>
    <row r="326" spans="2:126">
      <c r="B326" s="21"/>
      <c r="C326" s="21"/>
      <c r="D326" s="21"/>
      <c r="DO326" s="1"/>
      <c r="DP326" s="1"/>
      <c r="DQ326" s="1"/>
      <c r="DR326" s="1"/>
      <c r="DS326" s="1"/>
      <c r="DT326" s="1"/>
      <c r="DU326" s="1"/>
      <c r="DV326" s="1"/>
    </row>
    <row r="327" spans="2:126">
      <c r="B327" s="21"/>
      <c r="C327" s="21"/>
      <c r="D327" s="21"/>
      <c r="DO327" s="1"/>
      <c r="DP327" s="1"/>
      <c r="DQ327" s="1"/>
      <c r="DR327" s="1"/>
      <c r="DS327" s="1"/>
      <c r="DT327" s="1"/>
      <c r="DU327" s="1"/>
      <c r="DV327" s="1"/>
    </row>
    <row r="328" spans="2:126">
      <c r="B328" s="21"/>
      <c r="C328" s="21"/>
      <c r="D328" s="21"/>
      <c r="DO328" s="1"/>
      <c r="DP328" s="1"/>
      <c r="DQ328" s="1"/>
      <c r="DR328" s="1"/>
      <c r="DS328" s="1"/>
      <c r="DT328" s="1"/>
      <c r="DU328" s="1"/>
      <c r="DV328" s="1"/>
    </row>
    <row r="329" spans="2:126">
      <c r="B329" s="21"/>
      <c r="C329" s="21"/>
      <c r="D329" s="21"/>
      <c r="DO329" s="1"/>
      <c r="DP329" s="1"/>
      <c r="DQ329" s="1"/>
      <c r="DR329" s="1"/>
      <c r="DS329" s="1"/>
      <c r="DT329" s="1"/>
      <c r="DU329" s="1"/>
      <c r="DV329" s="1"/>
    </row>
    <row r="330" spans="2:126">
      <c r="B330" s="21"/>
      <c r="C330" s="21"/>
      <c r="D330" s="21"/>
      <c r="DO330" s="1"/>
      <c r="DP330" s="1"/>
      <c r="DQ330" s="1"/>
      <c r="DR330" s="1"/>
      <c r="DS330" s="1"/>
      <c r="DT330" s="1"/>
      <c r="DU330" s="1"/>
      <c r="DV330" s="1"/>
    </row>
    <row r="331" spans="2:126">
      <c r="B331" s="21"/>
      <c r="C331" s="21"/>
      <c r="D331" s="21"/>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DO384" s="1"/>
      <c r="DP384" s="1"/>
      <c r="DQ384" s="1"/>
      <c r="DR384" s="1"/>
      <c r="DS384" s="1"/>
      <c r="DT384" s="1"/>
      <c r="DU384" s="1"/>
      <c r="DV384" s="1"/>
    </row>
  </sheetData>
  <autoFilter ref="B7:K7" xr:uid="{9955C229-ECCB-4CB8-B0D3-6850CF18FE45}">
    <sortState xmlns:xlrd2="http://schemas.microsoft.com/office/spreadsheetml/2017/richdata2" ref="B8:K37">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25.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2">
        <f>+Wochenübersicht!B8</f>
        <v>45236</v>
      </c>
      <c r="C4" s="7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ht="13">
      <c r="B7" s="6" t="s">
        <v>14</v>
      </c>
      <c r="C7" s="7">
        <f>+SUM(C8:C1048576)</f>
        <v>29782</v>
      </c>
      <c r="D7" s="28">
        <f>+SUMPRODUCT(C8:C20000,D8:D20000)/C7</f>
        <v>20.605096366933044</v>
      </c>
      <c r="E7" s="8" t="s">
        <v>0</v>
      </c>
      <c r="F7" s="34"/>
      <c r="H7" s="29"/>
    </row>
    <row r="8" spans="1:8">
      <c r="B8" s="63">
        <v>45236.335059143516</v>
      </c>
      <c r="C8" s="64">
        <v>150</v>
      </c>
      <c r="D8" s="66">
        <v>20.5</v>
      </c>
      <c r="E8" s="65" t="s">
        <v>0</v>
      </c>
      <c r="F8" s="65" t="s">
        <v>15</v>
      </c>
    </row>
    <row r="9" spans="1:8">
      <c r="B9" s="63">
        <v>45236.335059178244</v>
      </c>
      <c r="C9" s="64">
        <v>36</v>
      </c>
      <c r="D9" s="66">
        <v>20.5</v>
      </c>
      <c r="E9" s="65" t="s">
        <v>0</v>
      </c>
      <c r="F9" s="65" t="s">
        <v>15</v>
      </c>
    </row>
    <row r="10" spans="1:8">
      <c r="B10" s="63">
        <v>45236.335059178244</v>
      </c>
      <c r="C10" s="64">
        <v>50</v>
      </c>
      <c r="D10" s="66">
        <v>20.5</v>
      </c>
      <c r="E10" s="65" t="s">
        <v>0</v>
      </c>
      <c r="F10" s="65" t="s">
        <v>15</v>
      </c>
    </row>
    <row r="11" spans="1:8">
      <c r="B11" s="63">
        <v>45236.335290312498</v>
      </c>
      <c r="C11" s="64">
        <v>50</v>
      </c>
      <c r="D11" s="66">
        <v>20.5</v>
      </c>
      <c r="E11" s="65" t="s">
        <v>0</v>
      </c>
      <c r="F11" s="65" t="s">
        <v>15</v>
      </c>
    </row>
    <row r="12" spans="1:8">
      <c r="B12" s="63">
        <v>45236.335290358795</v>
      </c>
      <c r="C12" s="64">
        <v>65</v>
      </c>
      <c r="D12" s="66">
        <v>20.48</v>
      </c>
      <c r="E12" s="65" t="s">
        <v>0</v>
      </c>
      <c r="F12" s="65" t="s">
        <v>15</v>
      </c>
    </row>
    <row r="13" spans="1:8">
      <c r="B13" s="63">
        <v>45236.335290358795</v>
      </c>
      <c r="C13" s="64">
        <v>170</v>
      </c>
      <c r="D13" s="66">
        <v>20.5</v>
      </c>
      <c r="E13" s="65" t="s">
        <v>0</v>
      </c>
      <c r="F13" s="65" t="s">
        <v>15</v>
      </c>
    </row>
    <row r="14" spans="1:8">
      <c r="B14" s="63">
        <v>45236.33710034722</v>
      </c>
      <c r="C14" s="64">
        <v>87</v>
      </c>
      <c r="D14" s="66">
        <v>20.5</v>
      </c>
      <c r="E14" s="65" t="s">
        <v>0</v>
      </c>
      <c r="F14" s="65" t="s">
        <v>15</v>
      </c>
    </row>
    <row r="15" spans="1:8">
      <c r="B15" s="63">
        <v>45236.339952164351</v>
      </c>
      <c r="C15" s="64">
        <v>46</v>
      </c>
      <c r="D15" s="66">
        <v>20.5</v>
      </c>
      <c r="E15" s="65" t="s">
        <v>0</v>
      </c>
      <c r="F15" s="65" t="s">
        <v>16</v>
      </c>
    </row>
    <row r="16" spans="1:8">
      <c r="B16" s="63">
        <v>45236.342552349539</v>
      </c>
      <c r="C16" s="64">
        <v>65</v>
      </c>
      <c r="D16" s="66">
        <v>20.88</v>
      </c>
      <c r="E16" s="65" t="s">
        <v>0</v>
      </c>
      <c r="F16" s="65" t="s">
        <v>15</v>
      </c>
    </row>
    <row r="17" spans="2:6">
      <c r="B17" s="63">
        <v>45236.342759409723</v>
      </c>
      <c r="C17" s="64">
        <v>427</v>
      </c>
      <c r="D17" s="66">
        <v>20.8</v>
      </c>
      <c r="E17" s="65" t="s">
        <v>0</v>
      </c>
      <c r="F17" s="65" t="s">
        <v>15</v>
      </c>
    </row>
    <row r="18" spans="2:6">
      <c r="B18" s="63">
        <v>45236.342910150466</v>
      </c>
      <c r="C18" s="64">
        <v>60</v>
      </c>
      <c r="D18" s="66">
        <v>20.8</v>
      </c>
      <c r="E18" s="65" t="s">
        <v>0</v>
      </c>
      <c r="F18" s="65" t="s">
        <v>15</v>
      </c>
    </row>
    <row r="19" spans="2:6">
      <c r="B19" s="63">
        <v>45236.342910150466</v>
      </c>
      <c r="C19" s="64">
        <v>440</v>
      </c>
      <c r="D19" s="66">
        <v>20.8</v>
      </c>
      <c r="E19" s="65" t="s">
        <v>0</v>
      </c>
      <c r="F19" s="65" t="s">
        <v>15</v>
      </c>
    </row>
    <row r="20" spans="2:6">
      <c r="B20" s="63">
        <v>45236.346203472225</v>
      </c>
      <c r="C20" s="64">
        <v>152</v>
      </c>
      <c r="D20" s="66">
        <v>20.94</v>
      </c>
      <c r="E20" s="65" t="s">
        <v>0</v>
      </c>
      <c r="F20" s="65" t="s">
        <v>16</v>
      </c>
    </row>
    <row r="21" spans="2:6">
      <c r="B21" s="63">
        <v>45236.346203587964</v>
      </c>
      <c r="C21" s="64">
        <v>72</v>
      </c>
      <c r="D21" s="66">
        <v>20.92</v>
      </c>
      <c r="E21" s="65" t="s">
        <v>0</v>
      </c>
      <c r="F21" s="65" t="s">
        <v>15</v>
      </c>
    </row>
    <row r="22" spans="2:6">
      <c r="B22" s="63">
        <v>45236.346203587964</v>
      </c>
      <c r="C22" s="64">
        <v>2</v>
      </c>
      <c r="D22" s="66">
        <v>20.92</v>
      </c>
      <c r="E22" s="65" t="s">
        <v>0</v>
      </c>
      <c r="F22" s="65" t="s">
        <v>15</v>
      </c>
    </row>
    <row r="23" spans="2:6">
      <c r="B23" s="63">
        <v>45236.346203622685</v>
      </c>
      <c r="C23" s="64">
        <v>74</v>
      </c>
      <c r="D23" s="66">
        <v>20.92</v>
      </c>
      <c r="E23" s="65" t="s">
        <v>0</v>
      </c>
      <c r="F23" s="65" t="s">
        <v>15</v>
      </c>
    </row>
    <row r="24" spans="2:6">
      <c r="B24" s="63">
        <v>45236.346203622685</v>
      </c>
      <c r="C24" s="64">
        <v>57</v>
      </c>
      <c r="D24" s="66">
        <v>20.92</v>
      </c>
      <c r="E24" s="65" t="s">
        <v>0</v>
      </c>
      <c r="F24" s="65" t="s">
        <v>15</v>
      </c>
    </row>
    <row r="25" spans="2:6">
      <c r="B25" s="63">
        <v>45236.346203668982</v>
      </c>
      <c r="C25" s="64">
        <v>19</v>
      </c>
      <c r="D25" s="66">
        <v>20.92</v>
      </c>
      <c r="E25" s="65" t="s">
        <v>0</v>
      </c>
      <c r="F25" s="65" t="s">
        <v>15</v>
      </c>
    </row>
    <row r="26" spans="2:6">
      <c r="B26" s="63">
        <v>45236.346493252313</v>
      </c>
      <c r="C26" s="64">
        <v>106</v>
      </c>
      <c r="D26" s="66">
        <v>20.94</v>
      </c>
      <c r="E26" s="65" t="s">
        <v>0</v>
      </c>
      <c r="F26" s="65" t="s">
        <v>16</v>
      </c>
    </row>
    <row r="27" spans="2:6">
      <c r="B27" s="63">
        <v>45236.347400347222</v>
      </c>
      <c r="C27" s="64">
        <v>76</v>
      </c>
      <c r="D27" s="66">
        <v>20.98</v>
      </c>
      <c r="E27" s="65" t="s">
        <v>0</v>
      </c>
      <c r="F27" s="65" t="s">
        <v>18</v>
      </c>
    </row>
    <row r="28" spans="2:6">
      <c r="B28" s="63">
        <v>45236.348183993054</v>
      </c>
      <c r="C28" s="64">
        <v>16</v>
      </c>
      <c r="D28" s="66">
        <v>20.94</v>
      </c>
      <c r="E28" s="65" t="s">
        <v>0</v>
      </c>
      <c r="F28" s="65" t="s">
        <v>16</v>
      </c>
    </row>
    <row r="29" spans="2:6">
      <c r="B29" s="63">
        <v>45236.348183993054</v>
      </c>
      <c r="C29" s="64">
        <v>212</v>
      </c>
      <c r="D29" s="66">
        <v>20.94</v>
      </c>
      <c r="E29" s="65" t="s">
        <v>0</v>
      </c>
      <c r="F29" s="65" t="s">
        <v>16</v>
      </c>
    </row>
    <row r="30" spans="2:6">
      <c r="B30" s="63">
        <v>45236.348184027775</v>
      </c>
      <c r="C30" s="64">
        <v>24</v>
      </c>
      <c r="D30" s="66">
        <v>20.94</v>
      </c>
      <c r="E30" s="65" t="s">
        <v>0</v>
      </c>
      <c r="F30" s="65" t="s">
        <v>17</v>
      </c>
    </row>
    <row r="31" spans="2:6">
      <c r="B31" s="63">
        <v>45236.348184027775</v>
      </c>
      <c r="C31" s="64">
        <v>50</v>
      </c>
      <c r="D31" s="66">
        <v>20.94</v>
      </c>
      <c r="E31" s="65" t="s">
        <v>0</v>
      </c>
      <c r="F31" s="65" t="s">
        <v>17</v>
      </c>
    </row>
    <row r="32" spans="2:6">
      <c r="B32" s="63">
        <v>45236.348984456017</v>
      </c>
      <c r="C32" s="64">
        <v>74</v>
      </c>
      <c r="D32" s="66">
        <v>20.94</v>
      </c>
      <c r="E32" s="65" t="s">
        <v>0</v>
      </c>
      <c r="F32" s="65" t="s">
        <v>17</v>
      </c>
    </row>
    <row r="33" spans="2:6">
      <c r="B33" s="63">
        <v>45236.348984456017</v>
      </c>
      <c r="C33" s="64">
        <v>76</v>
      </c>
      <c r="D33" s="66">
        <v>20.94</v>
      </c>
      <c r="E33" s="65" t="s">
        <v>0</v>
      </c>
      <c r="F33" s="65" t="s">
        <v>18</v>
      </c>
    </row>
    <row r="34" spans="2:6">
      <c r="B34" s="63">
        <v>45236.348984490738</v>
      </c>
      <c r="C34" s="64">
        <v>2</v>
      </c>
      <c r="D34" s="66">
        <v>20.94</v>
      </c>
      <c r="E34" s="65" t="s">
        <v>0</v>
      </c>
      <c r="F34" s="65" t="s">
        <v>17</v>
      </c>
    </row>
    <row r="35" spans="2:6">
      <c r="B35" s="63">
        <v>45236.351339664354</v>
      </c>
      <c r="C35" s="64">
        <v>76</v>
      </c>
      <c r="D35" s="66">
        <v>20.9</v>
      </c>
      <c r="E35" s="65" t="s">
        <v>0</v>
      </c>
      <c r="F35" s="65" t="s">
        <v>16</v>
      </c>
    </row>
    <row r="36" spans="2:6">
      <c r="B36" s="63">
        <v>45236.351339664354</v>
      </c>
      <c r="C36" s="64">
        <v>76</v>
      </c>
      <c r="D36" s="66">
        <v>20.92</v>
      </c>
      <c r="E36" s="65" t="s">
        <v>0</v>
      </c>
      <c r="F36" s="65" t="s">
        <v>15</v>
      </c>
    </row>
    <row r="37" spans="2:6">
      <c r="B37" s="63">
        <v>45236.351339699075</v>
      </c>
      <c r="C37" s="64">
        <v>20</v>
      </c>
      <c r="D37" s="66">
        <v>20.92</v>
      </c>
      <c r="E37" s="65" t="s">
        <v>0</v>
      </c>
      <c r="F37" s="65" t="s">
        <v>15</v>
      </c>
    </row>
    <row r="38" spans="2:6">
      <c r="B38" s="63">
        <v>45236.351339849534</v>
      </c>
      <c r="C38" s="64">
        <v>56</v>
      </c>
      <c r="D38" s="66">
        <v>20.92</v>
      </c>
      <c r="E38" s="65" t="s">
        <v>0</v>
      </c>
      <c r="F38" s="65" t="s">
        <v>15</v>
      </c>
    </row>
    <row r="39" spans="2:6">
      <c r="B39" s="63">
        <v>45236.351339849534</v>
      </c>
      <c r="C39" s="64">
        <v>152</v>
      </c>
      <c r="D39" s="66">
        <v>20.92</v>
      </c>
      <c r="E39" s="65" t="s">
        <v>0</v>
      </c>
      <c r="F39" s="65" t="s">
        <v>15</v>
      </c>
    </row>
    <row r="40" spans="2:6">
      <c r="B40" s="63">
        <v>45236.351339895831</v>
      </c>
      <c r="C40" s="64">
        <v>19</v>
      </c>
      <c r="D40" s="66">
        <v>20.92</v>
      </c>
      <c r="E40" s="65" t="s">
        <v>0</v>
      </c>
      <c r="F40" s="65" t="s">
        <v>15</v>
      </c>
    </row>
    <row r="41" spans="2:6">
      <c r="B41" s="63">
        <v>45236.351339895831</v>
      </c>
      <c r="C41" s="64">
        <v>57</v>
      </c>
      <c r="D41" s="66">
        <v>20.92</v>
      </c>
      <c r="E41" s="65" t="s">
        <v>0</v>
      </c>
      <c r="F41" s="65" t="s">
        <v>15</v>
      </c>
    </row>
    <row r="42" spans="2:6">
      <c r="B42" s="63">
        <v>45236.351339930552</v>
      </c>
      <c r="C42" s="64">
        <v>76</v>
      </c>
      <c r="D42" s="66">
        <v>20.92</v>
      </c>
      <c r="E42" s="65" t="s">
        <v>0</v>
      </c>
      <c r="F42" s="65" t="s">
        <v>15</v>
      </c>
    </row>
    <row r="43" spans="2:6">
      <c r="B43" s="63">
        <v>45236.351339930552</v>
      </c>
      <c r="C43" s="64">
        <v>152</v>
      </c>
      <c r="D43" s="66">
        <v>20.92</v>
      </c>
      <c r="E43" s="65" t="s">
        <v>0</v>
      </c>
      <c r="F43" s="65" t="s">
        <v>15</v>
      </c>
    </row>
    <row r="44" spans="2:6">
      <c r="B44" s="63">
        <v>45236.35133996528</v>
      </c>
      <c r="C44" s="64">
        <v>221</v>
      </c>
      <c r="D44" s="66">
        <v>20.9</v>
      </c>
      <c r="E44" s="65" t="s">
        <v>0</v>
      </c>
      <c r="F44" s="65" t="s">
        <v>15</v>
      </c>
    </row>
    <row r="45" spans="2:6">
      <c r="B45" s="63">
        <v>45236.35133996528</v>
      </c>
      <c r="C45" s="64">
        <v>76</v>
      </c>
      <c r="D45" s="66">
        <v>20.92</v>
      </c>
      <c r="E45" s="65" t="s">
        <v>0</v>
      </c>
      <c r="F45" s="65" t="s">
        <v>15</v>
      </c>
    </row>
    <row r="46" spans="2:6">
      <c r="B46" s="63">
        <v>45236.353654710649</v>
      </c>
      <c r="C46" s="64">
        <v>83</v>
      </c>
      <c r="D46" s="66">
        <v>20.76</v>
      </c>
      <c r="E46" s="65" t="s">
        <v>0</v>
      </c>
      <c r="F46" s="65" t="s">
        <v>15</v>
      </c>
    </row>
    <row r="47" spans="2:6">
      <c r="B47" s="63">
        <v>45236.357362418981</v>
      </c>
      <c r="C47" s="64">
        <v>76</v>
      </c>
      <c r="D47" s="66">
        <v>20.88</v>
      </c>
      <c r="E47" s="65" t="s">
        <v>0</v>
      </c>
      <c r="F47" s="65" t="s">
        <v>16</v>
      </c>
    </row>
    <row r="48" spans="2:6">
      <c r="B48" s="63">
        <v>45236.357362465278</v>
      </c>
      <c r="C48" s="64">
        <v>152</v>
      </c>
      <c r="D48" s="66">
        <v>20.9</v>
      </c>
      <c r="E48" s="65" t="s">
        <v>0</v>
      </c>
      <c r="F48" s="65" t="s">
        <v>15</v>
      </c>
    </row>
    <row r="49" spans="2:6">
      <c r="B49" s="63">
        <v>45236.357362465278</v>
      </c>
      <c r="C49" s="64">
        <v>76</v>
      </c>
      <c r="D49" s="66">
        <v>20.9</v>
      </c>
      <c r="E49" s="65" t="s">
        <v>0</v>
      </c>
      <c r="F49" s="65" t="s">
        <v>15</v>
      </c>
    </row>
    <row r="50" spans="2:6">
      <c r="B50" s="63">
        <v>45236.3579378125</v>
      </c>
      <c r="C50" s="64">
        <v>76</v>
      </c>
      <c r="D50" s="66">
        <v>20.84</v>
      </c>
      <c r="E50" s="65" t="s">
        <v>0</v>
      </c>
      <c r="F50" s="65" t="s">
        <v>15</v>
      </c>
    </row>
    <row r="51" spans="2:6">
      <c r="B51" s="63">
        <v>45236.35793784722</v>
      </c>
      <c r="C51" s="64">
        <v>60</v>
      </c>
      <c r="D51" s="66">
        <v>20.82</v>
      </c>
      <c r="E51" s="65" t="s">
        <v>0</v>
      </c>
      <c r="F51" s="65" t="s">
        <v>15</v>
      </c>
    </row>
    <row r="52" spans="2:6">
      <c r="B52" s="63">
        <v>45236.362771608794</v>
      </c>
      <c r="C52" s="64">
        <v>13</v>
      </c>
      <c r="D52" s="66">
        <v>20.84</v>
      </c>
      <c r="E52" s="65" t="s">
        <v>0</v>
      </c>
      <c r="F52" s="65" t="s">
        <v>16</v>
      </c>
    </row>
    <row r="53" spans="2:6">
      <c r="B53" s="63">
        <v>45236.362771608794</v>
      </c>
      <c r="C53" s="64">
        <v>63</v>
      </c>
      <c r="D53" s="66">
        <v>20.84</v>
      </c>
      <c r="E53" s="65" t="s">
        <v>0</v>
      </c>
      <c r="F53" s="65" t="s">
        <v>16</v>
      </c>
    </row>
    <row r="54" spans="2:6">
      <c r="B54" s="63">
        <v>45236.362771643522</v>
      </c>
      <c r="C54" s="64">
        <v>4</v>
      </c>
      <c r="D54" s="66">
        <v>20.82</v>
      </c>
      <c r="E54" s="65" t="s">
        <v>0</v>
      </c>
      <c r="F54" s="65" t="s">
        <v>15</v>
      </c>
    </row>
    <row r="55" spans="2:6">
      <c r="B55" s="63">
        <v>45236.362771643522</v>
      </c>
      <c r="C55" s="64">
        <v>88</v>
      </c>
      <c r="D55" s="66">
        <v>20.82</v>
      </c>
      <c r="E55" s="65" t="s">
        <v>0</v>
      </c>
      <c r="F55" s="65" t="s">
        <v>15</v>
      </c>
    </row>
    <row r="56" spans="2:6">
      <c r="B56" s="63">
        <v>45236.362771678243</v>
      </c>
      <c r="C56" s="64">
        <v>8</v>
      </c>
      <c r="D56" s="66">
        <v>20.82</v>
      </c>
      <c r="E56" s="65" t="s">
        <v>0</v>
      </c>
      <c r="F56" s="65" t="s">
        <v>15</v>
      </c>
    </row>
    <row r="57" spans="2:6">
      <c r="B57" s="63">
        <v>45236.362771678243</v>
      </c>
      <c r="C57" s="64">
        <v>68</v>
      </c>
      <c r="D57" s="66">
        <v>20.82</v>
      </c>
      <c r="E57" s="65" t="s">
        <v>0</v>
      </c>
      <c r="F57" s="65" t="s">
        <v>15</v>
      </c>
    </row>
    <row r="58" spans="2:6">
      <c r="B58" s="63">
        <v>45236.36277172454</v>
      </c>
      <c r="C58" s="64">
        <v>7</v>
      </c>
      <c r="D58" s="66">
        <v>20.8</v>
      </c>
      <c r="E58" s="65" t="s">
        <v>0</v>
      </c>
      <c r="F58" s="65" t="s">
        <v>15</v>
      </c>
    </row>
    <row r="59" spans="2:6">
      <c r="B59" s="63">
        <v>45236.370717824073</v>
      </c>
      <c r="C59" s="64">
        <v>76</v>
      </c>
      <c r="D59" s="66">
        <v>20.92</v>
      </c>
      <c r="E59" s="65" t="s">
        <v>0</v>
      </c>
      <c r="F59" s="65" t="s">
        <v>16</v>
      </c>
    </row>
    <row r="60" spans="2:6">
      <c r="B60" s="63">
        <v>45236.370717824073</v>
      </c>
      <c r="C60" s="64">
        <v>76</v>
      </c>
      <c r="D60" s="66">
        <v>20.92</v>
      </c>
      <c r="E60" s="65" t="s">
        <v>0</v>
      </c>
      <c r="F60" s="65" t="s">
        <v>15</v>
      </c>
    </row>
    <row r="61" spans="2:6">
      <c r="B61" s="63">
        <v>45236.370717905091</v>
      </c>
      <c r="C61" s="64">
        <v>69</v>
      </c>
      <c r="D61" s="66">
        <v>20.92</v>
      </c>
      <c r="E61" s="65" t="s">
        <v>0</v>
      </c>
      <c r="F61" s="65" t="s">
        <v>15</v>
      </c>
    </row>
    <row r="62" spans="2:6">
      <c r="B62" s="63">
        <v>45236.370717905091</v>
      </c>
      <c r="C62" s="64">
        <v>8</v>
      </c>
      <c r="D62" s="66">
        <v>20.92</v>
      </c>
      <c r="E62" s="65" t="s">
        <v>0</v>
      </c>
      <c r="F62" s="65" t="s">
        <v>15</v>
      </c>
    </row>
    <row r="63" spans="2:6">
      <c r="B63" s="63">
        <v>45236.370717939812</v>
      </c>
      <c r="C63" s="64">
        <v>68</v>
      </c>
      <c r="D63" s="66">
        <v>20.92</v>
      </c>
      <c r="E63" s="65" t="s">
        <v>0</v>
      </c>
      <c r="F63" s="65" t="s">
        <v>15</v>
      </c>
    </row>
    <row r="64" spans="2:6">
      <c r="B64" s="63">
        <v>45236.370717939812</v>
      </c>
      <c r="C64" s="64">
        <v>36</v>
      </c>
      <c r="D64" s="66">
        <v>20.92</v>
      </c>
      <c r="E64" s="65" t="s">
        <v>0</v>
      </c>
      <c r="F64" s="65" t="s">
        <v>15</v>
      </c>
    </row>
    <row r="65" spans="2:6">
      <c r="B65" s="63">
        <v>45236.37071797454</v>
      </c>
      <c r="C65" s="64">
        <v>40</v>
      </c>
      <c r="D65" s="66">
        <v>20.92</v>
      </c>
      <c r="E65" s="65" t="s">
        <v>0</v>
      </c>
      <c r="F65" s="65" t="s">
        <v>15</v>
      </c>
    </row>
    <row r="66" spans="2:6">
      <c r="B66" s="63">
        <v>45236.370718020837</v>
      </c>
      <c r="C66" s="64">
        <v>76</v>
      </c>
      <c r="D66" s="66">
        <v>20.92</v>
      </c>
      <c r="E66" s="65" t="s">
        <v>0</v>
      </c>
      <c r="F66" s="65" t="s">
        <v>15</v>
      </c>
    </row>
    <row r="67" spans="2:6">
      <c r="B67" s="63">
        <v>45236.371180555558</v>
      </c>
      <c r="C67" s="64">
        <v>76</v>
      </c>
      <c r="D67" s="66">
        <v>20.92</v>
      </c>
      <c r="E67" s="65" t="s">
        <v>0</v>
      </c>
      <c r="F67" s="65" t="s">
        <v>15</v>
      </c>
    </row>
    <row r="68" spans="2:6">
      <c r="B68" s="63">
        <v>45236.371180821756</v>
      </c>
      <c r="C68" s="64">
        <v>76</v>
      </c>
      <c r="D68" s="66">
        <v>20.82</v>
      </c>
      <c r="E68" s="65" t="s">
        <v>0</v>
      </c>
      <c r="F68" s="65" t="s">
        <v>17</v>
      </c>
    </row>
    <row r="69" spans="2:6">
      <c r="B69" s="63">
        <v>45236.37377604167</v>
      </c>
      <c r="C69" s="64">
        <v>66</v>
      </c>
      <c r="D69" s="66">
        <v>20.66</v>
      </c>
      <c r="E69" s="65" t="s">
        <v>0</v>
      </c>
      <c r="F69" s="65" t="s">
        <v>16</v>
      </c>
    </row>
    <row r="70" spans="2:6">
      <c r="B70" s="63">
        <v>45236.373776076391</v>
      </c>
      <c r="C70" s="64">
        <v>10</v>
      </c>
      <c r="D70" s="66">
        <v>20.66</v>
      </c>
      <c r="E70" s="65" t="s">
        <v>0</v>
      </c>
      <c r="F70" s="65" t="s">
        <v>16</v>
      </c>
    </row>
    <row r="71" spans="2:6">
      <c r="B71" s="63">
        <v>45236.381227199076</v>
      </c>
      <c r="C71" s="64">
        <v>78</v>
      </c>
      <c r="D71" s="66">
        <v>20.66</v>
      </c>
      <c r="E71" s="65" t="s">
        <v>0</v>
      </c>
      <c r="F71" s="65" t="s">
        <v>15</v>
      </c>
    </row>
    <row r="72" spans="2:6">
      <c r="B72" s="63">
        <v>45236.381227199076</v>
      </c>
      <c r="C72" s="64">
        <v>76</v>
      </c>
      <c r="D72" s="66">
        <v>20.66</v>
      </c>
      <c r="E72" s="65" t="s">
        <v>0</v>
      </c>
      <c r="F72" s="65" t="s">
        <v>16</v>
      </c>
    </row>
    <row r="73" spans="2:6">
      <c r="B73" s="63">
        <v>45236.38436585648</v>
      </c>
      <c r="C73" s="64">
        <v>78</v>
      </c>
      <c r="D73" s="66">
        <v>20.7</v>
      </c>
      <c r="E73" s="65" t="s">
        <v>0</v>
      </c>
      <c r="F73" s="65" t="s">
        <v>15</v>
      </c>
    </row>
    <row r="74" spans="2:6">
      <c r="B74" s="63">
        <v>45236.385474502313</v>
      </c>
      <c r="C74" s="64">
        <v>76</v>
      </c>
      <c r="D74" s="66">
        <v>20.7</v>
      </c>
      <c r="E74" s="65" t="s">
        <v>0</v>
      </c>
      <c r="F74" s="65" t="s">
        <v>15</v>
      </c>
    </row>
    <row r="75" spans="2:6">
      <c r="B75" s="63">
        <v>45236.388176423614</v>
      </c>
      <c r="C75" s="64">
        <v>72</v>
      </c>
      <c r="D75" s="66">
        <v>20.7</v>
      </c>
      <c r="E75" s="65" t="s">
        <v>0</v>
      </c>
      <c r="F75" s="65" t="s">
        <v>15</v>
      </c>
    </row>
    <row r="76" spans="2:6">
      <c r="B76" s="63">
        <v>45236.388990740743</v>
      </c>
      <c r="C76" s="64">
        <v>71</v>
      </c>
      <c r="D76" s="66">
        <v>20.66</v>
      </c>
      <c r="E76" s="65" t="s">
        <v>0</v>
      </c>
      <c r="F76" s="65" t="s">
        <v>16</v>
      </c>
    </row>
    <row r="77" spans="2:6">
      <c r="B77" s="63">
        <v>45236.388990740743</v>
      </c>
      <c r="C77" s="64">
        <v>5</v>
      </c>
      <c r="D77" s="66">
        <v>20.66</v>
      </c>
      <c r="E77" s="65" t="s">
        <v>0</v>
      </c>
      <c r="F77" s="65" t="s">
        <v>16</v>
      </c>
    </row>
    <row r="78" spans="2:6">
      <c r="B78" s="63">
        <v>45236.388990775464</v>
      </c>
      <c r="C78" s="64">
        <v>76</v>
      </c>
      <c r="D78" s="66">
        <v>20.66</v>
      </c>
      <c r="E78" s="65" t="s">
        <v>0</v>
      </c>
      <c r="F78" s="65" t="s">
        <v>18</v>
      </c>
    </row>
    <row r="79" spans="2:6">
      <c r="B79" s="63">
        <v>45236.388990775464</v>
      </c>
      <c r="C79" s="64">
        <v>310</v>
      </c>
      <c r="D79" s="66">
        <v>20.66</v>
      </c>
      <c r="E79" s="65" t="s">
        <v>0</v>
      </c>
      <c r="F79" s="65" t="s">
        <v>15</v>
      </c>
    </row>
    <row r="80" spans="2:6">
      <c r="B80" s="63">
        <v>45236.388990821761</v>
      </c>
      <c r="C80" s="64">
        <v>144</v>
      </c>
      <c r="D80" s="66">
        <v>20.66</v>
      </c>
      <c r="E80" s="65" t="s">
        <v>0</v>
      </c>
      <c r="F80" s="65" t="s">
        <v>15</v>
      </c>
    </row>
    <row r="81" spans="2:6">
      <c r="B81" s="63">
        <v>45236.388990821761</v>
      </c>
      <c r="C81" s="64">
        <v>156</v>
      </c>
      <c r="D81" s="66">
        <v>20.66</v>
      </c>
      <c r="E81" s="65" t="s">
        <v>0</v>
      </c>
      <c r="F81" s="65" t="s">
        <v>15</v>
      </c>
    </row>
    <row r="82" spans="2:6">
      <c r="B82" s="63">
        <v>45236.391553784721</v>
      </c>
      <c r="C82" s="64">
        <v>74</v>
      </c>
      <c r="D82" s="66">
        <v>20.64</v>
      </c>
      <c r="E82" s="65" t="s">
        <v>0</v>
      </c>
      <c r="F82" s="65" t="s">
        <v>15</v>
      </c>
    </row>
    <row r="83" spans="2:6">
      <c r="B83" s="63">
        <v>45236.391553819441</v>
      </c>
      <c r="C83" s="64">
        <v>19</v>
      </c>
      <c r="D83" s="66">
        <v>20.64</v>
      </c>
      <c r="E83" s="65" t="s">
        <v>0</v>
      </c>
      <c r="F83" s="65" t="s">
        <v>15</v>
      </c>
    </row>
    <row r="84" spans="2:6">
      <c r="B84" s="63">
        <v>45236.391553819441</v>
      </c>
      <c r="C84" s="64">
        <v>57</v>
      </c>
      <c r="D84" s="66">
        <v>20.64</v>
      </c>
      <c r="E84" s="65" t="s">
        <v>0</v>
      </c>
      <c r="F84" s="65" t="s">
        <v>15</v>
      </c>
    </row>
    <row r="85" spans="2:6">
      <c r="B85" s="63">
        <v>45236.39155385417</v>
      </c>
      <c r="C85" s="64">
        <v>52</v>
      </c>
      <c r="D85" s="66">
        <v>20.64</v>
      </c>
      <c r="E85" s="65" t="s">
        <v>0</v>
      </c>
      <c r="F85" s="65" t="s">
        <v>15</v>
      </c>
    </row>
    <row r="86" spans="2:6">
      <c r="B86" s="63">
        <v>45236.39155385417</v>
      </c>
      <c r="C86" s="64">
        <v>24</v>
      </c>
      <c r="D86" s="66">
        <v>20.64</v>
      </c>
      <c r="E86" s="65" t="s">
        <v>0</v>
      </c>
      <c r="F86" s="65" t="s">
        <v>15</v>
      </c>
    </row>
    <row r="87" spans="2:6">
      <c r="B87" s="63">
        <v>45236.396595370374</v>
      </c>
      <c r="C87" s="64">
        <v>76</v>
      </c>
      <c r="D87" s="66">
        <v>20.62</v>
      </c>
      <c r="E87" s="65" t="s">
        <v>0</v>
      </c>
      <c r="F87" s="65" t="s">
        <v>16</v>
      </c>
    </row>
    <row r="88" spans="2:6">
      <c r="B88" s="63">
        <v>45236.396595405095</v>
      </c>
      <c r="C88" s="64">
        <v>76</v>
      </c>
      <c r="D88" s="66">
        <v>20.62</v>
      </c>
      <c r="E88" s="65" t="s">
        <v>0</v>
      </c>
      <c r="F88" s="65" t="s">
        <v>15</v>
      </c>
    </row>
    <row r="89" spans="2:6">
      <c r="B89" s="63">
        <v>45236.396595451391</v>
      </c>
      <c r="C89" s="64">
        <v>30</v>
      </c>
      <c r="D89" s="66">
        <v>20.62</v>
      </c>
      <c r="E89" s="65" t="s">
        <v>0</v>
      </c>
      <c r="F89" s="65" t="s">
        <v>15</v>
      </c>
    </row>
    <row r="90" spans="2:6">
      <c r="B90" s="63">
        <v>45236.396595451391</v>
      </c>
      <c r="C90" s="64">
        <v>46</v>
      </c>
      <c r="D90" s="66">
        <v>20.62</v>
      </c>
      <c r="E90" s="65" t="s">
        <v>0</v>
      </c>
      <c r="F90" s="65" t="s">
        <v>15</v>
      </c>
    </row>
    <row r="91" spans="2:6">
      <c r="B91" s="63">
        <v>45236.401017627315</v>
      </c>
      <c r="C91" s="64">
        <v>42</v>
      </c>
      <c r="D91" s="66">
        <v>20.66</v>
      </c>
      <c r="E91" s="65" t="s">
        <v>0</v>
      </c>
      <c r="F91" s="65" t="s">
        <v>16</v>
      </c>
    </row>
    <row r="92" spans="2:6">
      <c r="B92" s="63">
        <v>45236.405728935184</v>
      </c>
      <c r="C92" s="64">
        <v>34</v>
      </c>
      <c r="D92" s="66">
        <v>20.66</v>
      </c>
      <c r="E92" s="65" t="s">
        <v>0</v>
      </c>
      <c r="F92" s="65" t="s">
        <v>16</v>
      </c>
    </row>
    <row r="93" spans="2:6">
      <c r="B93" s="63">
        <v>45236.405728969905</v>
      </c>
      <c r="C93" s="64">
        <v>40</v>
      </c>
      <c r="D93" s="66">
        <v>20.66</v>
      </c>
      <c r="E93" s="65" t="s">
        <v>0</v>
      </c>
      <c r="F93" s="65" t="s">
        <v>15</v>
      </c>
    </row>
    <row r="94" spans="2:6">
      <c r="B94" s="63">
        <v>45236.405729016202</v>
      </c>
      <c r="C94" s="64">
        <v>34</v>
      </c>
      <c r="D94" s="66">
        <v>20.66</v>
      </c>
      <c r="E94" s="65" t="s">
        <v>0</v>
      </c>
      <c r="F94" s="65" t="s">
        <v>15</v>
      </c>
    </row>
    <row r="95" spans="2:6">
      <c r="B95" s="63">
        <v>45236.405729016202</v>
      </c>
      <c r="C95" s="64">
        <v>112</v>
      </c>
      <c r="D95" s="66">
        <v>20.66</v>
      </c>
      <c r="E95" s="65" t="s">
        <v>0</v>
      </c>
      <c r="F95" s="65" t="s">
        <v>15</v>
      </c>
    </row>
    <row r="96" spans="2:6">
      <c r="B96" s="63">
        <v>45236.405729050923</v>
      </c>
      <c r="C96" s="64">
        <v>52</v>
      </c>
      <c r="D96" s="66">
        <v>20.66</v>
      </c>
      <c r="E96" s="65" t="s">
        <v>0</v>
      </c>
      <c r="F96" s="65" t="s">
        <v>15</v>
      </c>
    </row>
    <row r="97" spans="2:6">
      <c r="B97" s="63">
        <v>45236.405729050923</v>
      </c>
      <c r="C97" s="64">
        <v>42</v>
      </c>
      <c r="D97" s="66">
        <v>20.66</v>
      </c>
      <c r="E97" s="65" t="s">
        <v>0</v>
      </c>
      <c r="F97" s="65" t="s">
        <v>15</v>
      </c>
    </row>
    <row r="98" spans="2:6">
      <c r="B98" s="63">
        <v>45236.405729085651</v>
      </c>
      <c r="C98" s="64">
        <v>24</v>
      </c>
      <c r="D98" s="66">
        <v>20.66</v>
      </c>
      <c r="E98" s="65" t="s">
        <v>0</v>
      </c>
      <c r="F98" s="65" t="s">
        <v>15</v>
      </c>
    </row>
    <row r="99" spans="2:6">
      <c r="B99" s="63">
        <v>45236.405729085651</v>
      </c>
      <c r="C99" s="64">
        <v>33</v>
      </c>
      <c r="D99" s="66">
        <v>20.66</v>
      </c>
      <c r="E99" s="65" t="s">
        <v>0</v>
      </c>
      <c r="F99" s="65" t="s">
        <v>15</v>
      </c>
    </row>
    <row r="100" spans="2:6">
      <c r="B100" s="63">
        <v>45236.405729131948</v>
      </c>
      <c r="C100" s="64">
        <v>43</v>
      </c>
      <c r="D100" s="66">
        <v>20.66</v>
      </c>
      <c r="E100" s="65" t="s">
        <v>0</v>
      </c>
      <c r="F100" s="65" t="s">
        <v>15</v>
      </c>
    </row>
    <row r="101" spans="2:6">
      <c r="B101" s="63">
        <v>45236.408736307872</v>
      </c>
      <c r="C101" s="64">
        <v>76</v>
      </c>
      <c r="D101" s="66">
        <v>20.64</v>
      </c>
      <c r="E101" s="65" t="s">
        <v>0</v>
      </c>
      <c r="F101" s="65" t="s">
        <v>17</v>
      </c>
    </row>
    <row r="102" spans="2:6">
      <c r="B102" s="63">
        <v>45236.408736342593</v>
      </c>
      <c r="C102" s="64">
        <v>76</v>
      </c>
      <c r="D102" s="66">
        <v>20.64</v>
      </c>
      <c r="E102" s="65" t="s">
        <v>0</v>
      </c>
      <c r="F102" s="65" t="s">
        <v>16</v>
      </c>
    </row>
    <row r="103" spans="2:6">
      <c r="B103" s="63">
        <v>45236.408736377314</v>
      </c>
      <c r="C103" s="64">
        <v>4</v>
      </c>
      <c r="D103" s="66">
        <v>20.64</v>
      </c>
      <c r="E103" s="65" t="s">
        <v>0</v>
      </c>
      <c r="F103" s="65" t="s">
        <v>16</v>
      </c>
    </row>
    <row r="104" spans="2:6">
      <c r="B104" s="63">
        <v>45236.408736423611</v>
      </c>
      <c r="C104" s="64">
        <v>3</v>
      </c>
      <c r="D104" s="66">
        <v>20.64</v>
      </c>
      <c r="E104" s="65" t="s">
        <v>0</v>
      </c>
      <c r="F104" s="65" t="s">
        <v>15</v>
      </c>
    </row>
    <row r="105" spans="2:6">
      <c r="B105" s="63">
        <v>45236.408736423611</v>
      </c>
      <c r="C105" s="64">
        <v>73</v>
      </c>
      <c r="D105" s="66">
        <v>20.64</v>
      </c>
      <c r="E105" s="65" t="s">
        <v>0</v>
      </c>
      <c r="F105" s="65" t="s">
        <v>15</v>
      </c>
    </row>
    <row r="106" spans="2:6">
      <c r="B106" s="63">
        <v>45236.408736423611</v>
      </c>
      <c r="C106" s="64">
        <v>76</v>
      </c>
      <c r="D106" s="66">
        <v>20.64</v>
      </c>
      <c r="E106" s="65" t="s">
        <v>0</v>
      </c>
      <c r="F106" s="65" t="s">
        <v>15</v>
      </c>
    </row>
    <row r="107" spans="2:6">
      <c r="B107" s="63">
        <v>45236.420070567132</v>
      </c>
      <c r="C107" s="64">
        <v>72</v>
      </c>
      <c r="D107" s="66">
        <v>20.58</v>
      </c>
      <c r="E107" s="65" t="s">
        <v>0</v>
      </c>
      <c r="F107" s="65" t="s">
        <v>16</v>
      </c>
    </row>
    <row r="108" spans="2:6">
      <c r="B108" s="63">
        <v>45236.420070567132</v>
      </c>
      <c r="C108" s="64">
        <v>76</v>
      </c>
      <c r="D108" s="66">
        <v>20.58</v>
      </c>
      <c r="E108" s="65" t="s">
        <v>0</v>
      </c>
      <c r="F108" s="65" t="s">
        <v>15</v>
      </c>
    </row>
    <row r="109" spans="2:6">
      <c r="B109" s="63">
        <v>45236.420070636574</v>
      </c>
      <c r="C109" s="64">
        <v>14</v>
      </c>
      <c r="D109" s="66">
        <v>20.58</v>
      </c>
      <c r="E109" s="65" t="s">
        <v>0</v>
      </c>
      <c r="F109" s="65" t="s">
        <v>15</v>
      </c>
    </row>
    <row r="110" spans="2:6">
      <c r="B110" s="63">
        <v>45236.420070636574</v>
      </c>
      <c r="C110" s="64">
        <v>52</v>
      </c>
      <c r="D110" s="66">
        <v>20.58</v>
      </c>
      <c r="E110" s="65" t="s">
        <v>0</v>
      </c>
      <c r="F110" s="65" t="s">
        <v>15</v>
      </c>
    </row>
    <row r="111" spans="2:6">
      <c r="B111" s="63">
        <v>45236.420070682871</v>
      </c>
      <c r="C111" s="64">
        <v>10</v>
      </c>
      <c r="D111" s="66">
        <v>20.58</v>
      </c>
      <c r="E111" s="65" t="s">
        <v>0</v>
      </c>
      <c r="F111" s="65" t="s">
        <v>15</v>
      </c>
    </row>
    <row r="112" spans="2:6">
      <c r="B112" s="63">
        <v>45236.420070682871</v>
      </c>
      <c r="C112" s="64">
        <v>76</v>
      </c>
      <c r="D112" s="66">
        <v>20.58</v>
      </c>
      <c r="E112" s="65" t="s">
        <v>0</v>
      </c>
      <c r="F112" s="65" t="s">
        <v>15</v>
      </c>
    </row>
    <row r="113" spans="2:6">
      <c r="B113" s="63">
        <v>45236.420070682871</v>
      </c>
      <c r="C113" s="64">
        <v>76</v>
      </c>
      <c r="D113" s="66">
        <v>20.58</v>
      </c>
      <c r="E113" s="65" t="s">
        <v>0</v>
      </c>
      <c r="F113" s="65" t="s">
        <v>15</v>
      </c>
    </row>
    <row r="114" spans="2:6">
      <c r="B114" s="63">
        <v>45236.420070717591</v>
      </c>
      <c r="C114" s="64">
        <v>12</v>
      </c>
      <c r="D114" s="66">
        <v>20.58</v>
      </c>
      <c r="E114" s="65" t="s">
        <v>0</v>
      </c>
      <c r="F114" s="65" t="s">
        <v>15</v>
      </c>
    </row>
    <row r="115" spans="2:6">
      <c r="B115" s="63">
        <v>45236.420070717591</v>
      </c>
      <c r="C115" s="64">
        <v>64</v>
      </c>
      <c r="D115" s="66">
        <v>20.58</v>
      </c>
      <c r="E115" s="65" t="s">
        <v>0</v>
      </c>
      <c r="F115" s="65" t="s">
        <v>15</v>
      </c>
    </row>
    <row r="116" spans="2:6">
      <c r="B116" s="63">
        <v>45236.420070752312</v>
      </c>
      <c r="C116" s="64">
        <v>54</v>
      </c>
      <c r="D116" s="66">
        <v>20.58</v>
      </c>
      <c r="E116" s="65" t="s">
        <v>0</v>
      </c>
      <c r="F116" s="65" t="s">
        <v>15</v>
      </c>
    </row>
    <row r="117" spans="2:6">
      <c r="B117" s="63">
        <v>45236.420070752312</v>
      </c>
      <c r="C117" s="64">
        <v>10</v>
      </c>
      <c r="D117" s="66">
        <v>20.58</v>
      </c>
      <c r="E117" s="65" t="s">
        <v>0</v>
      </c>
      <c r="F117" s="65" t="s">
        <v>15</v>
      </c>
    </row>
    <row r="118" spans="2:6">
      <c r="B118" s="63">
        <v>45236.420070798609</v>
      </c>
      <c r="C118" s="64">
        <v>12</v>
      </c>
      <c r="D118" s="66">
        <v>20.58</v>
      </c>
      <c r="E118" s="65" t="s">
        <v>0</v>
      </c>
      <c r="F118" s="65" t="s">
        <v>15</v>
      </c>
    </row>
    <row r="119" spans="2:6">
      <c r="B119" s="63">
        <v>45236.420070798609</v>
      </c>
      <c r="C119" s="64">
        <v>76</v>
      </c>
      <c r="D119" s="66">
        <v>20.58</v>
      </c>
      <c r="E119" s="65" t="s">
        <v>0</v>
      </c>
      <c r="F119" s="65" t="s">
        <v>15</v>
      </c>
    </row>
    <row r="120" spans="2:6">
      <c r="B120" s="63">
        <v>45236.420071215274</v>
      </c>
      <c r="C120" s="64">
        <v>30</v>
      </c>
      <c r="D120" s="66">
        <v>20.58</v>
      </c>
      <c r="E120" s="65" t="s">
        <v>0</v>
      </c>
      <c r="F120" s="65" t="s">
        <v>18</v>
      </c>
    </row>
    <row r="121" spans="2:6">
      <c r="B121" s="63">
        <v>45236.420074155096</v>
      </c>
      <c r="C121" s="64">
        <v>5</v>
      </c>
      <c r="D121" s="66">
        <v>20.58</v>
      </c>
      <c r="E121" s="65" t="s">
        <v>0</v>
      </c>
      <c r="F121" s="65" t="s">
        <v>18</v>
      </c>
    </row>
    <row r="122" spans="2:6">
      <c r="B122" s="63">
        <v>45236.421690358795</v>
      </c>
      <c r="C122" s="64">
        <v>36</v>
      </c>
      <c r="D122" s="66">
        <v>20.58</v>
      </c>
      <c r="E122" s="65" t="s">
        <v>0</v>
      </c>
      <c r="F122" s="65" t="s">
        <v>16</v>
      </c>
    </row>
    <row r="123" spans="2:6">
      <c r="B123" s="63">
        <v>45236.423080439818</v>
      </c>
      <c r="C123" s="64">
        <v>40</v>
      </c>
      <c r="D123" s="66">
        <v>20.58</v>
      </c>
      <c r="E123" s="65" t="s">
        <v>0</v>
      </c>
      <c r="F123" s="65" t="s">
        <v>16</v>
      </c>
    </row>
    <row r="124" spans="2:6">
      <c r="B124" s="63">
        <v>45236.424579629631</v>
      </c>
      <c r="C124" s="64">
        <v>8</v>
      </c>
      <c r="D124" s="66">
        <v>20.58</v>
      </c>
      <c r="E124" s="65" t="s">
        <v>0</v>
      </c>
      <c r="F124" s="65" t="s">
        <v>15</v>
      </c>
    </row>
    <row r="125" spans="2:6">
      <c r="B125" s="63">
        <v>45236.424579629631</v>
      </c>
      <c r="C125" s="64">
        <v>76</v>
      </c>
      <c r="D125" s="66">
        <v>20.58</v>
      </c>
      <c r="E125" s="65" t="s">
        <v>0</v>
      </c>
      <c r="F125" s="65" t="s">
        <v>15</v>
      </c>
    </row>
    <row r="126" spans="2:6">
      <c r="B126" s="63">
        <v>45236.424579664352</v>
      </c>
      <c r="C126" s="64">
        <v>12</v>
      </c>
      <c r="D126" s="66">
        <v>20.58</v>
      </c>
      <c r="E126" s="65" t="s">
        <v>0</v>
      </c>
      <c r="F126" s="65" t="s">
        <v>15</v>
      </c>
    </row>
    <row r="127" spans="2:6">
      <c r="B127" s="63">
        <v>45236.424579664352</v>
      </c>
      <c r="C127" s="64">
        <v>68</v>
      </c>
      <c r="D127" s="66">
        <v>20.58</v>
      </c>
      <c r="E127" s="65" t="s">
        <v>0</v>
      </c>
      <c r="F127" s="65" t="s">
        <v>15</v>
      </c>
    </row>
    <row r="128" spans="2:6">
      <c r="B128" s="63">
        <v>45236.425968668984</v>
      </c>
      <c r="C128" s="64">
        <v>64</v>
      </c>
      <c r="D128" s="66">
        <v>20.58</v>
      </c>
      <c r="E128" s="65" t="s">
        <v>0</v>
      </c>
      <c r="F128" s="65" t="s">
        <v>15</v>
      </c>
    </row>
    <row r="129" spans="2:6">
      <c r="B129" s="63">
        <v>45236.425968715281</v>
      </c>
      <c r="C129" s="64">
        <v>41</v>
      </c>
      <c r="D129" s="66">
        <v>20.58</v>
      </c>
      <c r="E129" s="65" t="s">
        <v>0</v>
      </c>
      <c r="F129" s="65" t="s">
        <v>18</v>
      </c>
    </row>
    <row r="130" spans="2:6">
      <c r="B130" s="63">
        <v>45236.428407210646</v>
      </c>
      <c r="C130" s="64">
        <v>2</v>
      </c>
      <c r="D130" s="66">
        <v>20.52</v>
      </c>
      <c r="E130" s="65" t="s">
        <v>0</v>
      </c>
      <c r="F130" s="65" t="s">
        <v>15</v>
      </c>
    </row>
    <row r="131" spans="2:6">
      <c r="B131" s="63">
        <v>45236.428407210646</v>
      </c>
      <c r="C131" s="64">
        <v>66</v>
      </c>
      <c r="D131" s="66">
        <v>20.52</v>
      </c>
      <c r="E131" s="65" t="s">
        <v>0</v>
      </c>
      <c r="F131" s="65" t="s">
        <v>15</v>
      </c>
    </row>
    <row r="132" spans="2:6">
      <c r="B132" s="63">
        <v>45236.429796145836</v>
      </c>
      <c r="C132" s="64">
        <v>8</v>
      </c>
      <c r="D132" s="66">
        <v>20.52</v>
      </c>
      <c r="E132" s="65" t="s">
        <v>0</v>
      </c>
      <c r="F132" s="65" t="s">
        <v>15</v>
      </c>
    </row>
    <row r="133" spans="2:6">
      <c r="B133" s="63">
        <v>45236.433509756942</v>
      </c>
      <c r="C133" s="64">
        <v>92</v>
      </c>
      <c r="D133" s="66">
        <v>20.5</v>
      </c>
      <c r="E133" s="65" t="s">
        <v>0</v>
      </c>
      <c r="F133" s="65" t="s">
        <v>16</v>
      </c>
    </row>
    <row r="134" spans="2:6">
      <c r="B134" s="63">
        <v>45236.433509803239</v>
      </c>
      <c r="C134" s="64">
        <v>76</v>
      </c>
      <c r="D134" s="66">
        <v>20.5</v>
      </c>
      <c r="E134" s="65" t="s">
        <v>0</v>
      </c>
      <c r="F134" s="65" t="s">
        <v>15</v>
      </c>
    </row>
    <row r="135" spans="2:6">
      <c r="B135" s="63">
        <v>45236.433509803239</v>
      </c>
      <c r="C135" s="64">
        <v>9</v>
      </c>
      <c r="D135" s="66">
        <v>20.5</v>
      </c>
      <c r="E135" s="65" t="s">
        <v>0</v>
      </c>
      <c r="F135" s="65" t="s">
        <v>15</v>
      </c>
    </row>
    <row r="136" spans="2:6">
      <c r="B136" s="63">
        <v>45236.457500428238</v>
      </c>
      <c r="C136" s="64">
        <v>60</v>
      </c>
      <c r="D136" s="66">
        <v>20.58</v>
      </c>
      <c r="E136" s="65" t="s">
        <v>0</v>
      </c>
      <c r="F136" s="65" t="s">
        <v>16</v>
      </c>
    </row>
    <row r="137" spans="2:6">
      <c r="B137" s="63">
        <v>45236.457500462966</v>
      </c>
      <c r="C137" s="64">
        <v>76</v>
      </c>
      <c r="D137" s="66">
        <v>20.58</v>
      </c>
      <c r="E137" s="65" t="s">
        <v>0</v>
      </c>
      <c r="F137" s="65" t="s">
        <v>18</v>
      </c>
    </row>
    <row r="138" spans="2:6">
      <c r="B138" s="63">
        <v>45236.457500462966</v>
      </c>
      <c r="C138" s="64">
        <v>155</v>
      </c>
      <c r="D138" s="66">
        <v>20.58</v>
      </c>
      <c r="E138" s="65" t="s">
        <v>0</v>
      </c>
      <c r="F138" s="65" t="s">
        <v>16</v>
      </c>
    </row>
    <row r="139" spans="2:6">
      <c r="B139" s="63">
        <v>45236.457500497687</v>
      </c>
      <c r="C139" s="64">
        <v>76</v>
      </c>
      <c r="D139" s="66">
        <v>20.58</v>
      </c>
      <c r="E139" s="65" t="s">
        <v>0</v>
      </c>
      <c r="F139" s="65" t="s">
        <v>17</v>
      </c>
    </row>
    <row r="140" spans="2:6">
      <c r="B140" s="63">
        <v>45236.457500497687</v>
      </c>
      <c r="C140" s="64">
        <v>76</v>
      </c>
      <c r="D140" s="66">
        <v>20.58</v>
      </c>
      <c r="E140" s="65" t="s">
        <v>0</v>
      </c>
      <c r="F140" s="65" t="s">
        <v>16</v>
      </c>
    </row>
    <row r="141" spans="2:6">
      <c r="B141" s="63">
        <v>45236.457500543984</v>
      </c>
      <c r="C141" s="64">
        <v>329</v>
      </c>
      <c r="D141" s="66">
        <v>20.58</v>
      </c>
      <c r="E141" s="65" t="s">
        <v>0</v>
      </c>
      <c r="F141" s="65" t="s">
        <v>15</v>
      </c>
    </row>
    <row r="142" spans="2:6">
      <c r="B142" s="63">
        <v>45236.457500543984</v>
      </c>
      <c r="C142" s="64">
        <v>270</v>
      </c>
      <c r="D142" s="66">
        <v>20.58</v>
      </c>
      <c r="E142" s="65" t="s">
        <v>0</v>
      </c>
      <c r="F142" s="65" t="s">
        <v>15</v>
      </c>
    </row>
    <row r="143" spans="2:6">
      <c r="B143" s="63">
        <v>45236.459980902779</v>
      </c>
      <c r="C143" s="64">
        <v>400</v>
      </c>
      <c r="D143" s="66">
        <v>20.46</v>
      </c>
      <c r="E143" s="65" t="s">
        <v>0</v>
      </c>
      <c r="F143" s="65" t="s">
        <v>15</v>
      </c>
    </row>
    <row r="144" spans="2:6">
      <c r="B144" s="63">
        <v>45236.473691666666</v>
      </c>
      <c r="C144" s="64">
        <v>125</v>
      </c>
      <c r="D144" s="66">
        <v>20.54</v>
      </c>
      <c r="E144" s="65" t="s">
        <v>0</v>
      </c>
      <c r="F144" s="65" t="s">
        <v>15</v>
      </c>
    </row>
    <row r="145" spans="2:6">
      <c r="B145" s="63">
        <v>45236.473691701387</v>
      </c>
      <c r="C145" s="64">
        <v>97</v>
      </c>
      <c r="D145" s="66">
        <v>20.54</v>
      </c>
      <c r="E145" s="65" t="s">
        <v>0</v>
      </c>
      <c r="F145" s="65" t="s">
        <v>15</v>
      </c>
    </row>
    <row r="146" spans="2:6">
      <c r="B146" s="63">
        <v>45236.492014699077</v>
      </c>
      <c r="C146" s="64">
        <v>51</v>
      </c>
      <c r="D146" s="66">
        <v>20.58</v>
      </c>
      <c r="E146" s="65" t="s">
        <v>0</v>
      </c>
      <c r="F146" s="65" t="s">
        <v>16</v>
      </c>
    </row>
    <row r="147" spans="2:6">
      <c r="B147" s="63">
        <v>45236.492014733798</v>
      </c>
      <c r="C147" s="64">
        <v>50</v>
      </c>
      <c r="D147" s="66">
        <v>20.58</v>
      </c>
      <c r="E147" s="65" t="s">
        <v>0</v>
      </c>
      <c r="F147" s="65" t="s">
        <v>16</v>
      </c>
    </row>
    <row r="148" spans="2:6">
      <c r="B148" s="63">
        <v>45236.492014733798</v>
      </c>
      <c r="C148" s="64">
        <v>51</v>
      </c>
      <c r="D148" s="66">
        <v>20.58</v>
      </c>
      <c r="E148" s="65" t="s">
        <v>0</v>
      </c>
      <c r="F148" s="65" t="s">
        <v>16</v>
      </c>
    </row>
    <row r="149" spans="2:6">
      <c r="B149" s="63">
        <v>45236.492014780095</v>
      </c>
      <c r="C149" s="64">
        <v>75</v>
      </c>
      <c r="D149" s="66">
        <v>20.56</v>
      </c>
      <c r="E149" s="65" t="s">
        <v>0</v>
      </c>
      <c r="F149" s="65" t="s">
        <v>18</v>
      </c>
    </row>
    <row r="150" spans="2:6">
      <c r="B150" s="63">
        <v>45236.492014814816</v>
      </c>
      <c r="C150" s="64">
        <v>29</v>
      </c>
      <c r="D150" s="66">
        <v>20.56</v>
      </c>
      <c r="E150" s="65" t="s">
        <v>0</v>
      </c>
      <c r="F150" s="65" t="s">
        <v>18</v>
      </c>
    </row>
    <row r="151" spans="2:6">
      <c r="B151" s="63">
        <v>45236.492014814816</v>
      </c>
      <c r="C151" s="64">
        <v>1</v>
      </c>
      <c r="D151" s="66">
        <v>20.56</v>
      </c>
      <c r="E151" s="65" t="s">
        <v>0</v>
      </c>
      <c r="F151" s="65" t="s">
        <v>18</v>
      </c>
    </row>
    <row r="152" spans="2:6">
      <c r="B152" s="63">
        <v>45236.492014849537</v>
      </c>
      <c r="C152" s="64">
        <v>76</v>
      </c>
      <c r="D152" s="66">
        <v>20.56</v>
      </c>
      <c r="E152" s="65" t="s">
        <v>0</v>
      </c>
      <c r="F152" s="65" t="s">
        <v>17</v>
      </c>
    </row>
    <row r="153" spans="2:6">
      <c r="B153" s="63">
        <v>45236.492014849537</v>
      </c>
      <c r="C153" s="64">
        <v>100</v>
      </c>
      <c r="D153" s="66">
        <v>20.58</v>
      </c>
      <c r="E153" s="65" t="s">
        <v>0</v>
      </c>
      <c r="F153" s="65" t="s">
        <v>15</v>
      </c>
    </row>
    <row r="154" spans="2:6">
      <c r="B154" s="63">
        <v>45236.492014895834</v>
      </c>
      <c r="C154" s="64">
        <v>146</v>
      </c>
      <c r="D154" s="66">
        <v>20.58</v>
      </c>
      <c r="E154" s="65" t="s">
        <v>0</v>
      </c>
      <c r="F154" s="65" t="s">
        <v>15</v>
      </c>
    </row>
    <row r="155" spans="2:6">
      <c r="B155" s="63">
        <v>45236.492014895834</v>
      </c>
      <c r="C155" s="64">
        <v>146</v>
      </c>
      <c r="D155" s="66">
        <v>20.58</v>
      </c>
      <c r="E155" s="65" t="s">
        <v>0</v>
      </c>
      <c r="F155" s="65" t="s">
        <v>15</v>
      </c>
    </row>
    <row r="156" spans="2:6">
      <c r="B156" s="63">
        <v>45236.492014895834</v>
      </c>
      <c r="C156" s="64">
        <v>146</v>
      </c>
      <c r="D156" s="66">
        <v>20.58</v>
      </c>
      <c r="E156" s="65" t="s">
        <v>0</v>
      </c>
      <c r="F156" s="65" t="s">
        <v>15</v>
      </c>
    </row>
    <row r="157" spans="2:6">
      <c r="B157" s="63">
        <v>45236.492014930554</v>
      </c>
      <c r="C157" s="64">
        <v>70</v>
      </c>
      <c r="D157" s="66">
        <v>20.58</v>
      </c>
      <c r="E157" s="65" t="s">
        <v>0</v>
      </c>
      <c r="F157" s="65" t="s">
        <v>15</v>
      </c>
    </row>
    <row r="158" spans="2:6">
      <c r="B158" s="63">
        <v>45236.517095254632</v>
      </c>
      <c r="C158" s="64">
        <v>57</v>
      </c>
      <c r="D158" s="66">
        <v>20.54</v>
      </c>
      <c r="E158" s="65" t="s">
        <v>0</v>
      </c>
      <c r="F158" s="65" t="s">
        <v>15</v>
      </c>
    </row>
    <row r="159" spans="2:6">
      <c r="B159" s="63">
        <v>45236.526252581018</v>
      </c>
      <c r="C159" s="64">
        <v>21</v>
      </c>
      <c r="D159" s="66">
        <v>20.5</v>
      </c>
      <c r="E159" s="65" t="s">
        <v>0</v>
      </c>
      <c r="F159" s="65" t="s">
        <v>15</v>
      </c>
    </row>
    <row r="160" spans="2:6">
      <c r="B160" s="63">
        <v>45236.537765162037</v>
      </c>
      <c r="C160" s="64">
        <v>30</v>
      </c>
      <c r="D160" s="66">
        <v>20.56</v>
      </c>
      <c r="E160" s="65" t="s">
        <v>0</v>
      </c>
      <c r="F160" s="65" t="s">
        <v>15</v>
      </c>
    </row>
    <row r="161" spans="2:6">
      <c r="B161" s="63">
        <v>45236.541048263891</v>
      </c>
      <c r="C161" s="64">
        <v>91</v>
      </c>
      <c r="D161" s="66">
        <v>20.52</v>
      </c>
      <c r="E161" s="65" t="s">
        <v>0</v>
      </c>
      <c r="F161" s="65" t="s">
        <v>18</v>
      </c>
    </row>
    <row r="162" spans="2:6">
      <c r="B162" s="63">
        <v>45236.541048263891</v>
      </c>
      <c r="C162" s="64">
        <v>152</v>
      </c>
      <c r="D162" s="66">
        <v>20.52</v>
      </c>
      <c r="E162" s="65" t="s">
        <v>0</v>
      </c>
      <c r="F162" s="65" t="s">
        <v>16</v>
      </c>
    </row>
    <row r="163" spans="2:6">
      <c r="B163" s="63">
        <v>45236.541048298612</v>
      </c>
      <c r="C163" s="64">
        <v>76</v>
      </c>
      <c r="D163" s="66">
        <v>20.52</v>
      </c>
      <c r="E163" s="65" t="s">
        <v>0</v>
      </c>
      <c r="F163" s="65" t="s">
        <v>17</v>
      </c>
    </row>
    <row r="164" spans="2:6">
      <c r="B164" s="63">
        <v>45236.541048298612</v>
      </c>
      <c r="C164" s="64">
        <v>608</v>
      </c>
      <c r="D164" s="66">
        <v>20.52</v>
      </c>
      <c r="E164" s="65" t="s">
        <v>0</v>
      </c>
      <c r="F164" s="65" t="s">
        <v>15</v>
      </c>
    </row>
    <row r="165" spans="2:6">
      <c r="B165" s="63">
        <v>45236.541165358794</v>
      </c>
      <c r="C165" s="64">
        <v>199</v>
      </c>
      <c r="D165" s="66">
        <v>20.52</v>
      </c>
      <c r="E165" s="65" t="s">
        <v>0</v>
      </c>
      <c r="F165" s="65" t="s">
        <v>16</v>
      </c>
    </row>
    <row r="166" spans="2:6">
      <c r="B166" s="63">
        <v>45236.541165393515</v>
      </c>
      <c r="C166" s="64">
        <v>109</v>
      </c>
      <c r="D166" s="66">
        <v>20.52</v>
      </c>
      <c r="E166" s="65" t="s">
        <v>0</v>
      </c>
      <c r="F166" s="65" t="s">
        <v>16</v>
      </c>
    </row>
    <row r="167" spans="2:6">
      <c r="B167" s="63">
        <v>45236.541165393515</v>
      </c>
      <c r="C167" s="64">
        <v>113</v>
      </c>
      <c r="D167" s="66">
        <v>20.52</v>
      </c>
      <c r="E167" s="65" t="s">
        <v>0</v>
      </c>
      <c r="F167" s="65" t="s">
        <v>16</v>
      </c>
    </row>
    <row r="168" spans="2:6">
      <c r="B168" s="63">
        <v>45236.54447951389</v>
      </c>
      <c r="C168" s="64">
        <v>314</v>
      </c>
      <c r="D168" s="66">
        <v>20.58</v>
      </c>
      <c r="E168" s="65" t="s">
        <v>0</v>
      </c>
      <c r="F168" s="65" t="s">
        <v>15</v>
      </c>
    </row>
    <row r="169" spans="2:6">
      <c r="B169" s="63">
        <v>45236.544479861113</v>
      </c>
      <c r="C169" s="64">
        <v>77</v>
      </c>
      <c r="D169" s="66">
        <v>20.52</v>
      </c>
      <c r="E169" s="65" t="s">
        <v>0</v>
      </c>
      <c r="F169" s="65" t="s">
        <v>16</v>
      </c>
    </row>
    <row r="170" spans="2:6">
      <c r="B170" s="63">
        <v>45236.547481793983</v>
      </c>
      <c r="C170" s="64">
        <v>108</v>
      </c>
      <c r="D170" s="66">
        <v>20.54</v>
      </c>
      <c r="E170" s="65" t="s">
        <v>0</v>
      </c>
      <c r="F170" s="65" t="s">
        <v>16</v>
      </c>
    </row>
    <row r="171" spans="2:6">
      <c r="B171" s="63">
        <v>45236.547481828704</v>
      </c>
      <c r="C171" s="64">
        <v>32</v>
      </c>
      <c r="D171" s="66">
        <v>20.54</v>
      </c>
      <c r="E171" s="65" t="s">
        <v>0</v>
      </c>
      <c r="F171" s="65" t="s">
        <v>16</v>
      </c>
    </row>
    <row r="172" spans="2:6">
      <c r="B172" s="63">
        <v>45236.547481828704</v>
      </c>
      <c r="C172" s="64">
        <v>43</v>
      </c>
      <c r="D172" s="66">
        <v>20.54</v>
      </c>
      <c r="E172" s="65" t="s">
        <v>0</v>
      </c>
      <c r="F172" s="65" t="s">
        <v>16</v>
      </c>
    </row>
    <row r="173" spans="2:6">
      <c r="B173" s="63">
        <v>45236.547481863425</v>
      </c>
      <c r="C173" s="64">
        <v>76</v>
      </c>
      <c r="D173" s="66">
        <v>20.54</v>
      </c>
      <c r="E173" s="65" t="s">
        <v>0</v>
      </c>
      <c r="F173" s="65" t="s">
        <v>17</v>
      </c>
    </row>
    <row r="174" spans="2:6">
      <c r="B174" s="63">
        <v>45236.547481863425</v>
      </c>
      <c r="C174" s="64">
        <v>106</v>
      </c>
      <c r="D174" s="66">
        <v>20.54</v>
      </c>
      <c r="E174" s="65" t="s">
        <v>0</v>
      </c>
      <c r="F174" s="65" t="s">
        <v>15</v>
      </c>
    </row>
    <row r="175" spans="2:6">
      <c r="B175" s="63">
        <v>45236.547481909722</v>
      </c>
      <c r="C175" s="64">
        <v>106</v>
      </c>
      <c r="D175" s="66">
        <v>20.54</v>
      </c>
      <c r="E175" s="65" t="s">
        <v>0</v>
      </c>
      <c r="F175" s="65" t="s">
        <v>15</v>
      </c>
    </row>
    <row r="176" spans="2:6">
      <c r="B176" s="63">
        <v>45236.547486261574</v>
      </c>
      <c r="C176" s="64">
        <v>74</v>
      </c>
      <c r="D176" s="66">
        <v>20.54</v>
      </c>
      <c r="E176" s="65" t="s">
        <v>0</v>
      </c>
      <c r="F176" s="65" t="s">
        <v>15</v>
      </c>
    </row>
    <row r="177" spans="2:6">
      <c r="B177" s="63">
        <v>45236.575144062503</v>
      </c>
      <c r="C177" s="64">
        <v>27</v>
      </c>
      <c r="D177" s="66">
        <v>20.54</v>
      </c>
      <c r="E177" s="65" t="s">
        <v>0</v>
      </c>
      <c r="F177" s="65" t="s">
        <v>15</v>
      </c>
    </row>
    <row r="178" spans="2:6">
      <c r="B178" s="63">
        <v>45236.575144062503</v>
      </c>
      <c r="C178" s="64">
        <v>5</v>
      </c>
      <c r="D178" s="66">
        <v>20.54</v>
      </c>
      <c r="E178" s="65" t="s">
        <v>0</v>
      </c>
      <c r="F178" s="65" t="s">
        <v>15</v>
      </c>
    </row>
    <row r="179" spans="2:6">
      <c r="B179" s="63">
        <v>45236.575144097224</v>
      </c>
      <c r="C179" s="64">
        <v>136</v>
      </c>
      <c r="D179" s="66">
        <v>20.54</v>
      </c>
      <c r="E179" s="65" t="s">
        <v>0</v>
      </c>
      <c r="F179" s="65" t="s">
        <v>15</v>
      </c>
    </row>
    <row r="180" spans="2:6">
      <c r="B180" s="63">
        <v>45236.575202395834</v>
      </c>
      <c r="C180" s="64">
        <v>50</v>
      </c>
      <c r="D180" s="66">
        <v>20.54</v>
      </c>
      <c r="E180" s="65" t="s">
        <v>0</v>
      </c>
      <c r="F180" s="65" t="s">
        <v>16</v>
      </c>
    </row>
    <row r="181" spans="2:6">
      <c r="B181" s="63">
        <v>45236.575202430555</v>
      </c>
      <c r="C181" s="64">
        <v>26</v>
      </c>
      <c r="D181" s="66">
        <v>20.54</v>
      </c>
      <c r="E181" s="65" t="s">
        <v>0</v>
      </c>
      <c r="F181" s="65" t="s">
        <v>16</v>
      </c>
    </row>
    <row r="182" spans="2:6">
      <c r="B182" s="63">
        <v>45236.575202465276</v>
      </c>
      <c r="C182" s="64">
        <v>76</v>
      </c>
      <c r="D182" s="66">
        <v>20.54</v>
      </c>
      <c r="E182" s="65" t="s">
        <v>0</v>
      </c>
      <c r="F182" s="65" t="s">
        <v>16</v>
      </c>
    </row>
    <row r="183" spans="2:6">
      <c r="B183" s="63">
        <v>45236.575202465276</v>
      </c>
      <c r="C183" s="64">
        <v>70</v>
      </c>
      <c r="D183" s="66">
        <v>20.54</v>
      </c>
      <c r="E183" s="65" t="s">
        <v>0</v>
      </c>
      <c r="F183" s="65" t="s">
        <v>15</v>
      </c>
    </row>
    <row r="184" spans="2:6">
      <c r="B184" s="63">
        <v>45236.575202511573</v>
      </c>
      <c r="C184" s="64">
        <v>93</v>
      </c>
      <c r="D184" s="66">
        <v>20.54</v>
      </c>
      <c r="E184" s="65" t="s">
        <v>0</v>
      </c>
      <c r="F184" s="65" t="s">
        <v>15</v>
      </c>
    </row>
    <row r="185" spans="2:6">
      <c r="B185" s="63">
        <v>45236.575202511573</v>
      </c>
      <c r="C185" s="64">
        <v>106</v>
      </c>
      <c r="D185" s="66">
        <v>20.54</v>
      </c>
      <c r="E185" s="65" t="s">
        <v>0</v>
      </c>
      <c r="F185" s="65" t="s">
        <v>15</v>
      </c>
    </row>
    <row r="186" spans="2:6">
      <c r="B186" s="63">
        <v>45236.575202511573</v>
      </c>
      <c r="C186" s="64">
        <v>152</v>
      </c>
      <c r="D186" s="66">
        <v>20.54</v>
      </c>
      <c r="E186" s="65" t="s">
        <v>0</v>
      </c>
      <c r="F186" s="65" t="s">
        <v>15</v>
      </c>
    </row>
    <row r="187" spans="2:6">
      <c r="B187" s="63">
        <v>45236.575264780091</v>
      </c>
      <c r="C187" s="64">
        <v>106</v>
      </c>
      <c r="D187" s="66">
        <v>20.54</v>
      </c>
      <c r="E187" s="65" t="s">
        <v>0</v>
      </c>
      <c r="F187" s="65" t="s">
        <v>15</v>
      </c>
    </row>
    <row r="188" spans="2:6">
      <c r="B188" s="63">
        <v>45236.575439155095</v>
      </c>
      <c r="C188" s="64">
        <v>29</v>
      </c>
      <c r="D188" s="66">
        <v>20.5</v>
      </c>
      <c r="E188" s="65" t="s">
        <v>0</v>
      </c>
      <c r="F188" s="65" t="s">
        <v>16</v>
      </c>
    </row>
    <row r="189" spans="2:6">
      <c r="B189" s="63">
        <v>45236.575439155095</v>
      </c>
      <c r="C189" s="64">
        <v>123</v>
      </c>
      <c r="D189" s="66">
        <v>20.5</v>
      </c>
      <c r="E189" s="65" t="s">
        <v>0</v>
      </c>
      <c r="F189" s="65" t="s">
        <v>16</v>
      </c>
    </row>
    <row r="190" spans="2:6">
      <c r="B190" s="63">
        <v>45236.584043252318</v>
      </c>
      <c r="C190" s="64">
        <v>62</v>
      </c>
      <c r="D190" s="66">
        <v>20.48</v>
      </c>
      <c r="E190" s="65" t="s">
        <v>0</v>
      </c>
      <c r="F190" s="65" t="s">
        <v>15</v>
      </c>
    </row>
    <row r="191" spans="2:6">
      <c r="B191" s="63">
        <v>45236.589005636575</v>
      </c>
      <c r="C191" s="64">
        <v>77</v>
      </c>
      <c r="D191" s="66">
        <v>20.54</v>
      </c>
      <c r="E191" s="65" t="s">
        <v>0</v>
      </c>
      <c r="F191" s="65" t="s">
        <v>15</v>
      </c>
    </row>
    <row r="192" spans="2:6">
      <c r="B192" s="63">
        <v>45236.589005636575</v>
      </c>
      <c r="C192" s="64">
        <v>152</v>
      </c>
      <c r="D192" s="66">
        <v>20.54</v>
      </c>
      <c r="E192" s="65" t="s">
        <v>0</v>
      </c>
      <c r="F192" s="65" t="s">
        <v>15</v>
      </c>
    </row>
    <row r="193" spans="2:6">
      <c r="B193" s="63">
        <v>45236.589005671296</v>
      </c>
      <c r="C193" s="64">
        <v>309</v>
      </c>
      <c r="D193" s="66">
        <v>20.54</v>
      </c>
      <c r="E193" s="65" t="s">
        <v>0</v>
      </c>
      <c r="F193" s="65" t="s">
        <v>15</v>
      </c>
    </row>
    <row r="194" spans="2:6">
      <c r="B194" s="63">
        <v>45236.589005671296</v>
      </c>
      <c r="C194" s="64">
        <v>146</v>
      </c>
      <c r="D194" s="66">
        <v>20.54</v>
      </c>
      <c r="E194" s="65" t="s">
        <v>0</v>
      </c>
      <c r="F194" s="65" t="s">
        <v>15</v>
      </c>
    </row>
    <row r="195" spans="2:6">
      <c r="B195" s="63">
        <v>45236.589034918979</v>
      </c>
      <c r="C195" s="64">
        <v>4</v>
      </c>
      <c r="D195" s="66">
        <v>20.52</v>
      </c>
      <c r="E195" s="65" t="s">
        <v>0</v>
      </c>
      <c r="F195" s="65" t="s">
        <v>18</v>
      </c>
    </row>
    <row r="196" spans="2:6">
      <c r="B196" s="63">
        <v>45236.589063969906</v>
      </c>
      <c r="C196" s="64">
        <v>72</v>
      </c>
      <c r="D196" s="66">
        <v>20.52</v>
      </c>
      <c r="E196" s="65" t="s">
        <v>0</v>
      </c>
      <c r="F196" s="65" t="s">
        <v>16</v>
      </c>
    </row>
    <row r="197" spans="2:6">
      <c r="B197" s="63">
        <v>45236.589063969906</v>
      </c>
      <c r="C197" s="64">
        <v>80</v>
      </c>
      <c r="D197" s="66">
        <v>20.52</v>
      </c>
      <c r="E197" s="65" t="s">
        <v>0</v>
      </c>
      <c r="F197" s="65" t="s">
        <v>16</v>
      </c>
    </row>
    <row r="198" spans="2:6">
      <c r="B198" s="63">
        <v>45236.589064004627</v>
      </c>
      <c r="C198" s="64">
        <v>76</v>
      </c>
      <c r="D198" s="66">
        <v>20.52</v>
      </c>
      <c r="E198" s="65" t="s">
        <v>0</v>
      </c>
      <c r="F198" s="65" t="s">
        <v>17</v>
      </c>
    </row>
    <row r="199" spans="2:6">
      <c r="B199" s="63">
        <v>45236.589064039355</v>
      </c>
      <c r="C199" s="64">
        <v>79</v>
      </c>
      <c r="D199" s="66">
        <v>20.52</v>
      </c>
      <c r="E199" s="65" t="s">
        <v>0</v>
      </c>
      <c r="F199" s="65" t="s">
        <v>18</v>
      </c>
    </row>
    <row r="200" spans="2:6">
      <c r="B200" s="63">
        <v>45236.591467673614</v>
      </c>
      <c r="C200" s="64">
        <v>76</v>
      </c>
      <c r="D200" s="66">
        <v>20.5</v>
      </c>
      <c r="E200" s="65" t="s">
        <v>0</v>
      </c>
      <c r="F200" s="65" t="s">
        <v>16</v>
      </c>
    </row>
    <row r="201" spans="2:6">
      <c r="B201" s="63">
        <v>45236.591467743056</v>
      </c>
      <c r="C201" s="64">
        <v>138</v>
      </c>
      <c r="D201" s="66">
        <v>20.5</v>
      </c>
      <c r="E201" s="65" t="s">
        <v>0</v>
      </c>
      <c r="F201" s="65" t="s">
        <v>15</v>
      </c>
    </row>
    <row r="202" spans="2:6">
      <c r="B202" s="63">
        <v>45236.591467789352</v>
      </c>
      <c r="C202" s="64">
        <v>35</v>
      </c>
      <c r="D202" s="66">
        <v>20.5</v>
      </c>
      <c r="E202" s="65" t="s">
        <v>0</v>
      </c>
      <c r="F202" s="65" t="s">
        <v>15</v>
      </c>
    </row>
    <row r="203" spans="2:6">
      <c r="B203" s="63">
        <v>45236.591469479165</v>
      </c>
      <c r="C203" s="64">
        <v>103</v>
      </c>
      <c r="D203" s="66">
        <v>20.5</v>
      </c>
      <c r="E203" s="65" t="s">
        <v>0</v>
      </c>
      <c r="F203" s="65" t="s">
        <v>15</v>
      </c>
    </row>
    <row r="204" spans="2:6">
      <c r="B204" s="63">
        <v>45236.591469560182</v>
      </c>
      <c r="C204" s="64">
        <v>103</v>
      </c>
      <c r="D204" s="66">
        <v>20.5</v>
      </c>
      <c r="E204" s="65" t="s">
        <v>0</v>
      </c>
      <c r="F204" s="65" t="s">
        <v>15</v>
      </c>
    </row>
    <row r="205" spans="2:6">
      <c r="B205" s="63">
        <v>45236.5914696412</v>
      </c>
      <c r="C205" s="64">
        <v>35</v>
      </c>
      <c r="D205" s="66">
        <v>20.5</v>
      </c>
      <c r="E205" s="65" t="s">
        <v>0</v>
      </c>
      <c r="F205" s="65" t="s">
        <v>15</v>
      </c>
    </row>
    <row r="206" spans="2:6">
      <c r="B206" s="63">
        <v>45236.591469675928</v>
      </c>
      <c r="C206" s="64">
        <v>103</v>
      </c>
      <c r="D206" s="66">
        <v>20.5</v>
      </c>
      <c r="E206" s="65" t="s">
        <v>0</v>
      </c>
      <c r="F206" s="65" t="s">
        <v>15</v>
      </c>
    </row>
    <row r="207" spans="2:6">
      <c r="B207" s="63">
        <v>45236.591469710649</v>
      </c>
      <c r="C207" s="64">
        <v>35</v>
      </c>
      <c r="D207" s="66">
        <v>20.5</v>
      </c>
      <c r="E207" s="65" t="s">
        <v>0</v>
      </c>
      <c r="F207" s="65" t="s">
        <v>15</v>
      </c>
    </row>
    <row r="208" spans="2:6">
      <c r="B208" s="63">
        <v>45236.591469710649</v>
      </c>
      <c r="C208" s="64">
        <v>56</v>
      </c>
      <c r="D208" s="66">
        <v>20.5</v>
      </c>
      <c r="E208" s="65" t="s">
        <v>0</v>
      </c>
      <c r="F208" s="65" t="s">
        <v>15</v>
      </c>
    </row>
    <row r="209" spans="2:6">
      <c r="B209" s="63">
        <v>45236.591512928244</v>
      </c>
      <c r="C209" s="64">
        <v>304</v>
      </c>
      <c r="D209" s="66">
        <v>20.48</v>
      </c>
      <c r="E209" s="65" t="s">
        <v>0</v>
      </c>
      <c r="F209" s="65" t="s">
        <v>15</v>
      </c>
    </row>
    <row r="210" spans="2:6">
      <c r="B210" s="63">
        <v>45236.591512928244</v>
      </c>
      <c r="C210" s="64">
        <v>211</v>
      </c>
      <c r="D210" s="66">
        <v>20.5</v>
      </c>
      <c r="E210" s="65" t="s">
        <v>0</v>
      </c>
      <c r="F210" s="65" t="s">
        <v>15</v>
      </c>
    </row>
    <row r="211" spans="2:6">
      <c r="B211" s="63">
        <v>45236.595828321762</v>
      </c>
      <c r="C211" s="64">
        <v>73</v>
      </c>
      <c r="D211" s="66">
        <v>20.58</v>
      </c>
      <c r="E211" s="65" t="s">
        <v>0</v>
      </c>
      <c r="F211" s="65" t="s">
        <v>16</v>
      </c>
    </row>
    <row r="212" spans="2:6">
      <c r="B212" s="63">
        <v>45236.595828321762</v>
      </c>
      <c r="C212" s="64">
        <v>3</v>
      </c>
      <c r="D212" s="66">
        <v>20.58</v>
      </c>
      <c r="E212" s="65" t="s">
        <v>0</v>
      </c>
      <c r="F212" s="65" t="s">
        <v>16</v>
      </c>
    </row>
    <row r="213" spans="2:6">
      <c r="B213" s="63">
        <v>45236.596069907406</v>
      </c>
      <c r="C213" s="64">
        <v>357</v>
      </c>
      <c r="D213" s="66">
        <v>20.62</v>
      </c>
      <c r="E213" s="65" t="s">
        <v>0</v>
      </c>
      <c r="F213" s="65" t="s">
        <v>15</v>
      </c>
    </row>
    <row r="214" spans="2:6">
      <c r="B214" s="63">
        <v>45236.59619733796</v>
      </c>
      <c r="C214" s="64">
        <v>205</v>
      </c>
      <c r="D214" s="66">
        <v>20.62</v>
      </c>
      <c r="E214" s="65" t="s">
        <v>0</v>
      </c>
      <c r="F214" s="65" t="s">
        <v>15</v>
      </c>
    </row>
    <row r="215" spans="2:6">
      <c r="B215" s="63">
        <v>45236.596832604169</v>
      </c>
      <c r="C215" s="64">
        <v>363</v>
      </c>
      <c r="D215" s="66">
        <v>20.62</v>
      </c>
      <c r="E215" s="65" t="s">
        <v>0</v>
      </c>
      <c r="F215" s="65" t="s">
        <v>15</v>
      </c>
    </row>
    <row r="216" spans="2:6">
      <c r="B216" s="63">
        <v>45236.597131284725</v>
      </c>
      <c r="C216" s="64">
        <v>34</v>
      </c>
      <c r="D216" s="66">
        <v>20.62</v>
      </c>
      <c r="E216" s="65" t="s">
        <v>0</v>
      </c>
      <c r="F216" s="65" t="s">
        <v>15</v>
      </c>
    </row>
    <row r="217" spans="2:6">
      <c r="B217" s="63">
        <v>45236.597376192127</v>
      </c>
      <c r="C217" s="64">
        <v>198</v>
      </c>
      <c r="D217" s="66">
        <v>20.62</v>
      </c>
      <c r="E217" s="65" t="s">
        <v>0</v>
      </c>
      <c r="F217" s="65" t="s">
        <v>15</v>
      </c>
    </row>
    <row r="218" spans="2:6">
      <c r="B218" s="63">
        <v>45236.603585300923</v>
      </c>
      <c r="C218" s="64">
        <v>27</v>
      </c>
      <c r="D218" s="66">
        <v>20.66</v>
      </c>
      <c r="E218" s="65" t="s">
        <v>0</v>
      </c>
      <c r="F218" s="65" t="s">
        <v>16</v>
      </c>
    </row>
    <row r="219" spans="2:6">
      <c r="B219" s="63">
        <v>45236.603585335652</v>
      </c>
      <c r="C219" s="64">
        <v>49</v>
      </c>
      <c r="D219" s="66">
        <v>20.66</v>
      </c>
      <c r="E219" s="65" t="s">
        <v>0</v>
      </c>
      <c r="F219" s="65" t="s">
        <v>16</v>
      </c>
    </row>
    <row r="220" spans="2:6">
      <c r="B220" s="63">
        <v>45236.603585381941</v>
      </c>
      <c r="C220" s="64">
        <v>96</v>
      </c>
      <c r="D220" s="66">
        <v>20.66</v>
      </c>
      <c r="E220" s="65" t="s">
        <v>0</v>
      </c>
      <c r="F220" s="65" t="s">
        <v>15</v>
      </c>
    </row>
    <row r="221" spans="2:6">
      <c r="B221" s="63">
        <v>45236.603585416669</v>
      </c>
      <c r="C221" s="64">
        <v>96</v>
      </c>
      <c r="D221" s="66">
        <v>20.66</v>
      </c>
      <c r="E221" s="65" t="s">
        <v>0</v>
      </c>
      <c r="F221" s="65" t="s">
        <v>15</v>
      </c>
    </row>
    <row r="222" spans="2:6">
      <c r="B222" s="63">
        <v>45236.60358545139</v>
      </c>
      <c r="C222" s="64">
        <v>96</v>
      </c>
      <c r="D222" s="66">
        <v>20.66</v>
      </c>
      <c r="E222" s="65" t="s">
        <v>0</v>
      </c>
      <c r="F222" s="65" t="s">
        <v>15</v>
      </c>
    </row>
    <row r="223" spans="2:6">
      <c r="B223" s="63">
        <v>45236.603585497687</v>
      </c>
      <c r="C223" s="64">
        <v>10</v>
      </c>
      <c r="D223" s="66">
        <v>20.66</v>
      </c>
      <c r="E223" s="65" t="s">
        <v>0</v>
      </c>
      <c r="F223" s="65" t="s">
        <v>15</v>
      </c>
    </row>
    <row r="224" spans="2:6">
      <c r="B224" s="63">
        <v>45236.603585532408</v>
      </c>
      <c r="C224" s="64">
        <v>86</v>
      </c>
      <c r="D224" s="66">
        <v>20.66</v>
      </c>
      <c r="E224" s="65" t="s">
        <v>0</v>
      </c>
      <c r="F224" s="65" t="s">
        <v>15</v>
      </c>
    </row>
    <row r="225" spans="2:6">
      <c r="B225" s="63">
        <v>45236.603585567129</v>
      </c>
      <c r="C225" s="64">
        <v>96</v>
      </c>
      <c r="D225" s="66">
        <v>20.66</v>
      </c>
      <c r="E225" s="65" t="s">
        <v>0</v>
      </c>
      <c r="F225" s="65" t="s">
        <v>15</v>
      </c>
    </row>
    <row r="226" spans="2:6">
      <c r="B226" s="63">
        <v>45236.603585613426</v>
      </c>
      <c r="C226" s="64">
        <v>50</v>
      </c>
      <c r="D226" s="66">
        <v>20.66</v>
      </c>
      <c r="E226" s="65" t="s">
        <v>0</v>
      </c>
      <c r="F226" s="65" t="s">
        <v>15</v>
      </c>
    </row>
    <row r="227" spans="2:6">
      <c r="B227" s="63">
        <v>45236.603585648147</v>
      </c>
      <c r="C227" s="64">
        <v>46</v>
      </c>
      <c r="D227" s="66">
        <v>20.66</v>
      </c>
      <c r="E227" s="65" t="s">
        <v>0</v>
      </c>
      <c r="F227" s="65" t="s">
        <v>15</v>
      </c>
    </row>
    <row r="228" spans="2:6">
      <c r="B228" s="63">
        <v>45236.603585682868</v>
      </c>
      <c r="C228" s="64">
        <v>32</v>
      </c>
      <c r="D228" s="66">
        <v>20.66</v>
      </c>
      <c r="E228" s="65" t="s">
        <v>0</v>
      </c>
      <c r="F228" s="65" t="s">
        <v>15</v>
      </c>
    </row>
    <row r="229" spans="2:6">
      <c r="B229" s="63">
        <v>45236.607942673611</v>
      </c>
      <c r="C229" s="64">
        <v>76</v>
      </c>
      <c r="D229" s="66">
        <v>20.66</v>
      </c>
      <c r="E229" s="65" t="s">
        <v>0</v>
      </c>
      <c r="F229" s="65" t="s">
        <v>16</v>
      </c>
    </row>
    <row r="230" spans="2:6">
      <c r="B230" s="63">
        <v>45236.607942708331</v>
      </c>
      <c r="C230" s="64">
        <v>502</v>
      </c>
      <c r="D230" s="66">
        <v>20.66</v>
      </c>
      <c r="E230" s="65" t="s">
        <v>0</v>
      </c>
      <c r="F230" s="65" t="s">
        <v>15</v>
      </c>
    </row>
    <row r="231" spans="2:6">
      <c r="B231" s="63">
        <v>45236.607942743052</v>
      </c>
      <c r="C231" s="64">
        <v>152</v>
      </c>
      <c r="D231" s="66">
        <v>20.66</v>
      </c>
      <c r="E231" s="65" t="s">
        <v>0</v>
      </c>
      <c r="F231" s="65" t="s">
        <v>15</v>
      </c>
    </row>
    <row r="232" spans="2:6">
      <c r="B232" s="63">
        <v>45236.607942789349</v>
      </c>
      <c r="C232" s="64">
        <v>106</v>
      </c>
      <c r="D232" s="66">
        <v>20.66</v>
      </c>
      <c r="E232" s="65" t="s">
        <v>0</v>
      </c>
      <c r="F232" s="65" t="s">
        <v>15</v>
      </c>
    </row>
    <row r="233" spans="2:6">
      <c r="B233" s="63">
        <v>45236.608888310184</v>
      </c>
      <c r="C233" s="64">
        <v>78</v>
      </c>
      <c r="D233" s="66">
        <v>20.64</v>
      </c>
      <c r="E233" s="65" t="s">
        <v>0</v>
      </c>
      <c r="F233" s="65" t="s">
        <v>17</v>
      </c>
    </row>
    <row r="234" spans="2:6">
      <c r="B234" s="63">
        <v>45236.608888391202</v>
      </c>
      <c r="C234" s="64">
        <v>117</v>
      </c>
      <c r="D234" s="66">
        <v>20.64</v>
      </c>
      <c r="E234" s="65" t="s">
        <v>0</v>
      </c>
      <c r="F234" s="65" t="s">
        <v>15</v>
      </c>
    </row>
    <row r="235" spans="2:6">
      <c r="B235" s="63">
        <v>45236.608888425922</v>
      </c>
      <c r="C235" s="64">
        <v>68</v>
      </c>
      <c r="D235" s="66">
        <v>20.64</v>
      </c>
      <c r="E235" s="65" t="s">
        <v>0</v>
      </c>
      <c r="F235" s="65" t="s">
        <v>15</v>
      </c>
    </row>
    <row r="236" spans="2:6">
      <c r="B236" s="63">
        <v>45236.608888425922</v>
      </c>
      <c r="C236" s="64">
        <v>8</v>
      </c>
      <c r="D236" s="66">
        <v>20.64</v>
      </c>
      <c r="E236" s="65" t="s">
        <v>0</v>
      </c>
      <c r="F236" s="65" t="s">
        <v>15</v>
      </c>
    </row>
    <row r="237" spans="2:6">
      <c r="B237" s="63">
        <v>45236.616057326391</v>
      </c>
      <c r="C237" s="64">
        <v>76</v>
      </c>
      <c r="D237" s="66">
        <v>20.54</v>
      </c>
      <c r="E237" s="65" t="s">
        <v>0</v>
      </c>
      <c r="F237" s="65" t="s">
        <v>16</v>
      </c>
    </row>
    <row r="238" spans="2:6">
      <c r="B238" s="63">
        <v>45236.616057372688</v>
      </c>
      <c r="C238" s="64">
        <v>70</v>
      </c>
      <c r="D238" s="66">
        <v>20.54</v>
      </c>
      <c r="E238" s="65" t="s">
        <v>0</v>
      </c>
      <c r="F238" s="65" t="s">
        <v>18</v>
      </c>
    </row>
    <row r="239" spans="2:6">
      <c r="B239" s="63">
        <v>45236.616057372688</v>
      </c>
      <c r="C239" s="64">
        <v>76</v>
      </c>
      <c r="D239" s="66">
        <v>20.54</v>
      </c>
      <c r="E239" s="65" t="s">
        <v>0</v>
      </c>
      <c r="F239" s="65" t="s">
        <v>16</v>
      </c>
    </row>
    <row r="240" spans="2:6">
      <c r="B240" s="63">
        <v>45236.616057407409</v>
      </c>
      <c r="C240" s="64">
        <v>79</v>
      </c>
      <c r="D240" s="66">
        <v>20.54</v>
      </c>
      <c r="E240" s="65" t="s">
        <v>0</v>
      </c>
      <c r="F240" s="65" t="s">
        <v>15</v>
      </c>
    </row>
    <row r="241" spans="2:6">
      <c r="B241" s="63">
        <v>45236.61605744213</v>
      </c>
      <c r="C241" s="64">
        <v>73</v>
      </c>
      <c r="D241" s="66">
        <v>20.54</v>
      </c>
      <c r="E241" s="65" t="s">
        <v>0</v>
      </c>
      <c r="F241" s="65" t="s">
        <v>15</v>
      </c>
    </row>
    <row r="242" spans="2:6">
      <c r="B242" s="63">
        <v>45236.616057488427</v>
      </c>
      <c r="C242" s="64">
        <v>76</v>
      </c>
      <c r="D242" s="66">
        <v>20.54</v>
      </c>
      <c r="E242" s="65" t="s">
        <v>0</v>
      </c>
      <c r="F242" s="65" t="s">
        <v>15</v>
      </c>
    </row>
    <row r="243" spans="2:6">
      <c r="B243" s="63">
        <v>45236.616057488427</v>
      </c>
      <c r="C243" s="64">
        <v>28</v>
      </c>
      <c r="D243" s="66">
        <v>20.54</v>
      </c>
      <c r="E243" s="65" t="s">
        <v>0</v>
      </c>
      <c r="F243" s="65" t="s">
        <v>15</v>
      </c>
    </row>
    <row r="244" spans="2:6">
      <c r="B244" s="63">
        <v>45236.616057523148</v>
      </c>
      <c r="C244" s="64">
        <v>48</v>
      </c>
      <c r="D244" s="66">
        <v>20.54</v>
      </c>
      <c r="E244" s="65" t="s">
        <v>0</v>
      </c>
      <c r="F244" s="65" t="s">
        <v>15</v>
      </c>
    </row>
    <row r="245" spans="2:6">
      <c r="B245" s="63">
        <v>45236.616057523148</v>
      </c>
      <c r="C245" s="64">
        <v>12</v>
      </c>
      <c r="D245" s="66">
        <v>20.54</v>
      </c>
      <c r="E245" s="65" t="s">
        <v>0</v>
      </c>
      <c r="F245" s="65" t="s">
        <v>15</v>
      </c>
    </row>
    <row r="246" spans="2:6">
      <c r="B246" s="63">
        <v>45236.616057557869</v>
      </c>
      <c r="C246" s="64">
        <v>64</v>
      </c>
      <c r="D246" s="66">
        <v>20.54</v>
      </c>
      <c r="E246" s="65" t="s">
        <v>0</v>
      </c>
      <c r="F246" s="65" t="s">
        <v>15</v>
      </c>
    </row>
    <row r="247" spans="2:6">
      <c r="B247" s="63">
        <v>45236.616057604166</v>
      </c>
      <c r="C247" s="64">
        <v>76</v>
      </c>
      <c r="D247" s="66">
        <v>20.54</v>
      </c>
      <c r="E247" s="65" t="s">
        <v>0</v>
      </c>
      <c r="F247" s="65" t="s">
        <v>15</v>
      </c>
    </row>
    <row r="248" spans="2:6">
      <c r="B248" s="63">
        <v>45236.616057604166</v>
      </c>
      <c r="C248" s="64">
        <v>76</v>
      </c>
      <c r="D248" s="66">
        <v>20.54</v>
      </c>
      <c r="E248" s="65" t="s">
        <v>0</v>
      </c>
      <c r="F248" s="65" t="s">
        <v>15</v>
      </c>
    </row>
    <row r="249" spans="2:6">
      <c r="B249" s="63">
        <v>45236.616057604166</v>
      </c>
      <c r="C249" s="64">
        <v>76</v>
      </c>
      <c r="D249" s="66">
        <v>20.54</v>
      </c>
      <c r="E249" s="65" t="s">
        <v>0</v>
      </c>
      <c r="F249" s="65" t="s">
        <v>15</v>
      </c>
    </row>
    <row r="250" spans="2:6">
      <c r="B250" s="63">
        <v>45236.616057638887</v>
      </c>
      <c r="C250" s="64">
        <v>60</v>
      </c>
      <c r="D250" s="66">
        <v>20.54</v>
      </c>
      <c r="E250" s="65" t="s">
        <v>0</v>
      </c>
      <c r="F250" s="65" t="s">
        <v>15</v>
      </c>
    </row>
    <row r="251" spans="2:6">
      <c r="B251" s="63">
        <v>45236.626447071758</v>
      </c>
      <c r="C251" s="64">
        <v>92</v>
      </c>
      <c r="D251" s="66">
        <v>20.46</v>
      </c>
      <c r="E251" s="65" t="s">
        <v>0</v>
      </c>
      <c r="F251" s="65" t="s">
        <v>15</v>
      </c>
    </row>
    <row r="252" spans="2:6">
      <c r="B252" s="63">
        <v>45236.626637187503</v>
      </c>
      <c r="C252" s="64">
        <v>76</v>
      </c>
      <c r="D252" s="66">
        <v>20.46</v>
      </c>
      <c r="E252" s="65" t="s">
        <v>0</v>
      </c>
      <c r="F252" s="65" t="s">
        <v>15</v>
      </c>
    </row>
    <row r="253" spans="2:6">
      <c r="B253" s="63">
        <v>45236.627311192133</v>
      </c>
      <c r="C253" s="64">
        <v>131</v>
      </c>
      <c r="D253" s="66">
        <v>20.46</v>
      </c>
      <c r="E253" s="65" t="s">
        <v>0</v>
      </c>
      <c r="F253" s="65" t="s">
        <v>15</v>
      </c>
    </row>
    <row r="254" spans="2:6">
      <c r="B254" s="63">
        <v>45236.628210416668</v>
      </c>
      <c r="C254" s="64">
        <v>76</v>
      </c>
      <c r="D254" s="66">
        <v>20.420000000000002</v>
      </c>
      <c r="E254" s="65" t="s">
        <v>0</v>
      </c>
      <c r="F254" s="65" t="s">
        <v>16</v>
      </c>
    </row>
    <row r="255" spans="2:6">
      <c r="B255" s="63">
        <v>45236.628210451388</v>
      </c>
      <c r="C255" s="64">
        <v>37</v>
      </c>
      <c r="D255" s="66">
        <v>20.420000000000002</v>
      </c>
      <c r="E255" s="65" t="s">
        <v>0</v>
      </c>
      <c r="F255" s="65" t="s">
        <v>16</v>
      </c>
    </row>
    <row r="256" spans="2:6">
      <c r="B256" s="63">
        <v>45236.628210451388</v>
      </c>
      <c r="C256" s="64">
        <v>39</v>
      </c>
      <c r="D256" s="66">
        <v>20.420000000000002</v>
      </c>
      <c r="E256" s="65" t="s">
        <v>0</v>
      </c>
      <c r="F256" s="65" t="s">
        <v>16</v>
      </c>
    </row>
    <row r="257" spans="2:6">
      <c r="B257" s="63">
        <v>45236.628210497685</v>
      </c>
      <c r="C257" s="64">
        <v>92</v>
      </c>
      <c r="D257" s="66">
        <v>20.420000000000002</v>
      </c>
      <c r="E257" s="65" t="s">
        <v>0</v>
      </c>
      <c r="F257" s="65" t="s">
        <v>15</v>
      </c>
    </row>
    <row r="258" spans="2:6">
      <c r="B258" s="63">
        <v>45236.628210532406</v>
      </c>
      <c r="C258" s="64">
        <v>76</v>
      </c>
      <c r="D258" s="66">
        <v>20.420000000000002</v>
      </c>
      <c r="E258" s="65" t="s">
        <v>0</v>
      </c>
      <c r="F258" s="65" t="s">
        <v>15</v>
      </c>
    </row>
    <row r="259" spans="2:6">
      <c r="B259" s="63">
        <v>45236.628210567127</v>
      </c>
      <c r="C259" s="64">
        <v>60</v>
      </c>
      <c r="D259" s="66">
        <v>20.420000000000002</v>
      </c>
      <c r="E259" s="65" t="s">
        <v>0</v>
      </c>
      <c r="F259" s="65" t="s">
        <v>15</v>
      </c>
    </row>
    <row r="260" spans="2:6">
      <c r="B260" s="63">
        <v>45236.628210567127</v>
      </c>
      <c r="C260" s="64">
        <v>16</v>
      </c>
      <c r="D260" s="66">
        <v>20.420000000000002</v>
      </c>
      <c r="E260" s="65" t="s">
        <v>0</v>
      </c>
      <c r="F260" s="65" t="s">
        <v>15</v>
      </c>
    </row>
    <row r="261" spans="2:6">
      <c r="B261" s="63">
        <v>45236.628210613424</v>
      </c>
      <c r="C261" s="64">
        <v>9</v>
      </c>
      <c r="D261" s="66">
        <v>20.420000000000002</v>
      </c>
      <c r="E261" s="65" t="s">
        <v>0</v>
      </c>
      <c r="F261" s="65" t="s">
        <v>15</v>
      </c>
    </row>
    <row r="262" spans="2:6">
      <c r="B262" s="63">
        <v>45236.628210613424</v>
      </c>
      <c r="C262" s="64">
        <v>32</v>
      </c>
      <c r="D262" s="66">
        <v>20.420000000000002</v>
      </c>
      <c r="E262" s="65" t="s">
        <v>0</v>
      </c>
      <c r="F262" s="65" t="s">
        <v>15</v>
      </c>
    </row>
    <row r="263" spans="2:6">
      <c r="B263" s="63">
        <v>45236.628210648145</v>
      </c>
      <c r="C263" s="64">
        <v>15</v>
      </c>
      <c r="D263" s="66">
        <v>20.420000000000002</v>
      </c>
      <c r="E263" s="65" t="s">
        <v>0</v>
      </c>
      <c r="F263" s="65" t="s">
        <v>15</v>
      </c>
    </row>
    <row r="264" spans="2:6">
      <c r="B264" s="63">
        <v>45236.628210648145</v>
      </c>
      <c r="C264" s="64">
        <v>35</v>
      </c>
      <c r="D264" s="66">
        <v>20.420000000000002</v>
      </c>
      <c r="E264" s="65" t="s">
        <v>0</v>
      </c>
      <c r="F264" s="65" t="s">
        <v>15</v>
      </c>
    </row>
    <row r="265" spans="2:6">
      <c r="B265" s="63">
        <v>45236.628210682873</v>
      </c>
      <c r="C265" s="64">
        <v>8</v>
      </c>
      <c r="D265" s="66">
        <v>20.420000000000002</v>
      </c>
      <c r="E265" s="65" t="s">
        <v>0</v>
      </c>
      <c r="F265" s="65" t="s">
        <v>15</v>
      </c>
    </row>
    <row r="266" spans="2:6">
      <c r="B266" s="63">
        <v>45236.628210682873</v>
      </c>
      <c r="C266" s="64">
        <v>61</v>
      </c>
      <c r="D266" s="66">
        <v>20.420000000000002</v>
      </c>
      <c r="E266" s="65" t="s">
        <v>0</v>
      </c>
      <c r="F266" s="65" t="s">
        <v>15</v>
      </c>
    </row>
    <row r="267" spans="2:6">
      <c r="B267" s="63">
        <v>45236.62821072917</v>
      </c>
      <c r="C267" s="64">
        <v>56</v>
      </c>
      <c r="D267" s="66">
        <v>20.420000000000002</v>
      </c>
      <c r="E267" s="65" t="s">
        <v>0</v>
      </c>
      <c r="F267" s="65" t="s">
        <v>15</v>
      </c>
    </row>
    <row r="268" spans="2:6">
      <c r="B268" s="63">
        <v>45236.62821072917</v>
      </c>
      <c r="C268" s="64">
        <v>68</v>
      </c>
      <c r="D268" s="66">
        <v>20.420000000000002</v>
      </c>
      <c r="E268" s="65" t="s">
        <v>0</v>
      </c>
      <c r="F268" s="65" t="s">
        <v>15</v>
      </c>
    </row>
    <row r="269" spans="2:6">
      <c r="B269" s="63">
        <v>45236.628210763891</v>
      </c>
      <c r="C269" s="64">
        <v>20</v>
      </c>
      <c r="D269" s="66">
        <v>20.420000000000002</v>
      </c>
      <c r="E269" s="65" t="s">
        <v>0</v>
      </c>
      <c r="F269" s="65" t="s">
        <v>15</v>
      </c>
    </row>
    <row r="270" spans="2:6">
      <c r="B270" s="63">
        <v>45236.633386539354</v>
      </c>
      <c r="C270" s="64">
        <v>24</v>
      </c>
      <c r="D270" s="66">
        <v>20.440000000000001</v>
      </c>
      <c r="E270" s="65" t="s">
        <v>0</v>
      </c>
      <c r="F270" s="65" t="s">
        <v>16</v>
      </c>
    </row>
    <row r="271" spans="2:6">
      <c r="B271" s="63">
        <v>45236.633386539354</v>
      </c>
      <c r="C271" s="64">
        <v>76</v>
      </c>
      <c r="D271" s="66">
        <v>20.440000000000001</v>
      </c>
      <c r="E271" s="65" t="s">
        <v>0</v>
      </c>
      <c r="F271" s="65" t="s">
        <v>17</v>
      </c>
    </row>
    <row r="272" spans="2:6">
      <c r="B272" s="63">
        <v>45236.633386539354</v>
      </c>
      <c r="C272" s="64">
        <v>52</v>
      </c>
      <c r="D272" s="66">
        <v>20.440000000000001</v>
      </c>
      <c r="E272" s="65" t="s">
        <v>0</v>
      </c>
      <c r="F272" s="65" t="s">
        <v>16</v>
      </c>
    </row>
    <row r="273" spans="2:6">
      <c r="B273" s="63">
        <v>45236.633386608795</v>
      </c>
      <c r="C273" s="64">
        <v>76</v>
      </c>
      <c r="D273" s="66">
        <v>20.440000000000001</v>
      </c>
      <c r="E273" s="65" t="s">
        <v>0</v>
      </c>
      <c r="F273" s="65" t="s">
        <v>15</v>
      </c>
    </row>
    <row r="274" spans="2:6">
      <c r="B274" s="63">
        <v>45236.633386608795</v>
      </c>
      <c r="C274" s="64">
        <v>309</v>
      </c>
      <c r="D274" s="66">
        <v>20.440000000000001</v>
      </c>
      <c r="E274" s="65" t="s">
        <v>0</v>
      </c>
      <c r="F274" s="65" t="s">
        <v>15</v>
      </c>
    </row>
    <row r="275" spans="2:6">
      <c r="B275" s="63">
        <v>45236.633386655092</v>
      </c>
      <c r="C275" s="64">
        <v>76</v>
      </c>
      <c r="D275" s="66">
        <v>20.440000000000001</v>
      </c>
      <c r="E275" s="65" t="s">
        <v>0</v>
      </c>
      <c r="F275" s="65" t="s">
        <v>15</v>
      </c>
    </row>
    <row r="276" spans="2:6">
      <c r="B276" s="63">
        <v>45236.633386655092</v>
      </c>
      <c r="C276" s="64">
        <v>76</v>
      </c>
      <c r="D276" s="66">
        <v>20.440000000000001</v>
      </c>
      <c r="E276" s="65" t="s">
        <v>0</v>
      </c>
      <c r="F276" s="65" t="s">
        <v>15</v>
      </c>
    </row>
    <row r="277" spans="2:6">
      <c r="B277" s="63">
        <v>45236.633386655092</v>
      </c>
      <c r="C277" s="64">
        <v>76</v>
      </c>
      <c r="D277" s="66">
        <v>20.440000000000001</v>
      </c>
      <c r="E277" s="65" t="s">
        <v>0</v>
      </c>
      <c r="F277" s="65" t="s">
        <v>15</v>
      </c>
    </row>
    <row r="278" spans="2:6">
      <c r="B278" s="63">
        <v>45236.638803472226</v>
      </c>
      <c r="C278" s="64">
        <v>76</v>
      </c>
      <c r="D278" s="66">
        <v>20.6</v>
      </c>
      <c r="E278" s="65" t="s">
        <v>0</v>
      </c>
      <c r="F278" s="65" t="s">
        <v>15</v>
      </c>
    </row>
    <row r="279" spans="2:6">
      <c r="B279" s="63">
        <v>45236.639911956016</v>
      </c>
      <c r="C279" s="64">
        <v>174</v>
      </c>
      <c r="D279" s="66">
        <v>20.6</v>
      </c>
      <c r="E279" s="65" t="s">
        <v>0</v>
      </c>
      <c r="F279" s="65" t="s">
        <v>15</v>
      </c>
    </row>
    <row r="280" spans="2:6">
      <c r="B280" s="63">
        <v>45236.639912002312</v>
      </c>
      <c r="C280" s="64">
        <v>206</v>
      </c>
      <c r="D280" s="66">
        <v>20.6</v>
      </c>
      <c r="E280" s="65" t="s">
        <v>0</v>
      </c>
      <c r="F280" s="65" t="s">
        <v>15</v>
      </c>
    </row>
    <row r="281" spans="2:6">
      <c r="B281" s="63">
        <v>45236.639912002312</v>
      </c>
      <c r="C281" s="64">
        <v>380</v>
      </c>
      <c r="D281" s="66">
        <v>20.6</v>
      </c>
      <c r="E281" s="65" t="s">
        <v>0</v>
      </c>
      <c r="F281" s="65" t="s">
        <v>15</v>
      </c>
    </row>
    <row r="282" spans="2:6">
      <c r="B282" s="63">
        <v>45236.639913969906</v>
      </c>
      <c r="C282" s="64">
        <v>228</v>
      </c>
      <c r="D282" s="66">
        <v>20.58</v>
      </c>
      <c r="E282" s="65" t="s">
        <v>0</v>
      </c>
      <c r="F282" s="65" t="s">
        <v>16</v>
      </c>
    </row>
    <row r="283" spans="2:6">
      <c r="B283" s="63">
        <v>45236.645520636572</v>
      </c>
      <c r="C283" s="64">
        <v>76</v>
      </c>
      <c r="D283" s="66">
        <v>20.62</v>
      </c>
      <c r="E283" s="65" t="s">
        <v>0</v>
      </c>
      <c r="F283" s="65" t="s">
        <v>15</v>
      </c>
    </row>
    <row r="284" spans="2:6">
      <c r="B284" s="63">
        <v>45236.646122604165</v>
      </c>
      <c r="C284" s="64">
        <v>76</v>
      </c>
      <c r="D284" s="66">
        <v>20.62</v>
      </c>
      <c r="E284" s="65" t="s">
        <v>0</v>
      </c>
      <c r="F284" s="65" t="s">
        <v>15</v>
      </c>
    </row>
    <row r="285" spans="2:6">
      <c r="B285" s="63">
        <v>45236.648479247684</v>
      </c>
      <c r="C285" s="64">
        <v>107</v>
      </c>
      <c r="D285" s="66">
        <v>20.64</v>
      </c>
      <c r="E285" s="65" t="s">
        <v>0</v>
      </c>
      <c r="F285" s="65" t="s">
        <v>15</v>
      </c>
    </row>
    <row r="286" spans="2:6">
      <c r="B286" s="63">
        <v>45236.648744675927</v>
      </c>
      <c r="C286" s="64">
        <v>121</v>
      </c>
      <c r="D286" s="66">
        <v>20.64</v>
      </c>
      <c r="E286" s="65" t="s">
        <v>0</v>
      </c>
      <c r="F286" s="65" t="s">
        <v>15</v>
      </c>
    </row>
    <row r="287" spans="2:6">
      <c r="B287" s="63">
        <v>45236.648931446762</v>
      </c>
      <c r="C287" s="64">
        <v>76</v>
      </c>
      <c r="D287" s="66">
        <v>20.64</v>
      </c>
      <c r="E287" s="65" t="s">
        <v>0</v>
      </c>
      <c r="F287" s="65" t="s">
        <v>15</v>
      </c>
    </row>
    <row r="288" spans="2:6">
      <c r="B288" s="63">
        <v>45236.64964502315</v>
      </c>
      <c r="C288" s="64">
        <v>76</v>
      </c>
      <c r="D288" s="66">
        <v>20.64</v>
      </c>
      <c r="E288" s="65" t="s">
        <v>0</v>
      </c>
      <c r="F288" s="65" t="s">
        <v>15</v>
      </c>
    </row>
    <row r="289" spans="2:6">
      <c r="B289" s="63">
        <v>45236.650298726854</v>
      </c>
      <c r="C289" s="64">
        <v>81</v>
      </c>
      <c r="D289" s="66">
        <v>20.64</v>
      </c>
      <c r="E289" s="65" t="s">
        <v>0</v>
      </c>
      <c r="F289" s="65" t="s">
        <v>15</v>
      </c>
    </row>
    <row r="290" spans="2:6">
      <c r="B290" s="63">
        <v>45236.650691631941</v>
      </c>
      <c r="C290" s="64">
        <v>152</v>
      </c>
      <c r="D290" s="66">
        <v>20.6</v>
      </c>
      <c r="E290" s="65" t="s">
        <v>0</v>
      </c>
      <c r="F290" s="65" t="s">
        <v>16</v>
      </c>
    </row>
    <row r="291" spans="2:6">
      <c r="B291" s="63">
        <v>45236.650691666669</v>
      </c>
      <c r="C291" s="64">
        <v>76</v>
      </c>
      <c r="D291" s="66">
        <v>20.6</v>
      </c>
      <c r="E291" s="65" t="s">
        <v>0</v>
      </c>
      <c r="F291" s="65" t="s">
        <v>17</v>
      </c>
    </row>
    <row r="292" spans="2:6">
      <c r="B292" s="63">
        <v>45236.650691747687</v>
      </c>
      <c r="C292" s="64">
        <v>83</v>
      </c>
      <c r="D292" s="66">
        <v>20.58</v>
      </c>
      <c r="E292" s="65" t="s">
        <v>0</v>
      </c>
      <c r="F292" s="65" t="s">
        <v>18</v>
      </c>
    </row>
    <row r="293" spans="2:6">
      <c r="B293" s="63">
        <v>45236.650691747687</v>
      </c>
      <c r="C293" s="64">
        <v>249</v>
      </c>
      <c r="D293" s="66">
        <v>20.6</v>
      </c>
      <c r="E293" s="65" t="s">
        <v>0</v>
      </c>
      <c r="F293" s="65" t="s">
        <v>15</v>
      </c>
    </row>
    <row r="294" spans="2:6">
      <c r="B294" s="63">
        <v>45236.650691782408</v>
      </c>
      <c r="C294" s="64">
        <v>435</v>
      </c>
      <c r="D294" s="66">
        <v>20.6</v>
      </c>
      <c r="E294" s="65" t="s">
        <v>0</v>
      </c>
      <c r="F294" s="65" t="s">
        <v>15</v>
      </c>
    </row>
    <row r="295" spans="2:6">
      <c r="B295" s="63">
        <v>45236.650691898147</v>
      </c>
      <c r="C295" s="64">
        <v>51</v>
      </c>
      <c r="D295" s="66">
        <v>20.56</v>
      </c>
      <c r="E295" s="65" t="s">
        <v>0</v>
      </c>
      <c r="F295" s="65" t="s">
        <v>15</v>
      </c>
    </row>
    <row r="296" spans="2:6">
      <c r="B296" s="63">
        <v>45236.658834027781</v>
      </c>
      <c r="C296" s="64">
        <v>96</v>
      </c>
      <c r="D296" s="66">
        <v>20.66</v>
      </c>
      <c r="E296" s="65" t="s">
        <v>0</v>
      </c>
      <c r="F296" s="65" t="s">
        <v>15</v>
      </c>
    </row>
    <row r="297" spans="2:6">
      <c r="B297" s="63">
        <v>45236.658834062502</v>
      </c>
      <c r="C297" s="64">
        <v>76</v>
      </c>
      <c r="D297" s="66">
        <v>20.6</v>
      </c>
      <c r="E297" s="65" t="s">
        <v>0</v>
      </c>
      <c r="F297" s="65" t="s">
        <v>16</v>
      </c>
    </row>
    <row r="298" spans="2:6">
      <c r="B298" s="63">
        <v>45236.658834108799</v>
      </c>
      <c r="C298" s="64">
        <v>76</v>
      </c>
      <c r="D298" s="66">
        <v>20.6</v>
      </c>
      <c r="E298" s="65" t="s">
        <v>0</v>
      </c>
      <c r="F298" s="65" t="s">
        <v>16</v>
      </c>
    </row>
    <row r="299" spans="2:6">
      <c r="B299" s="63">
        <v>45236.658844942132</v>
      </c>
      <c r="C299" s="64">
        <v>5</v>
      </c>
      <c r="D299" s="66">
        <v>20.6</v>
      </c>
      <c r="E299" s="65" t="s">
        <v>0</v>
      </c>
      <c r="F299" s="65" t="s">
        <v>15</v>
      </c>
    </row>
    <row r="300" spans="2:6">
      <c r="B300" s="63">
        <v>45236.658844988429</v>
      </c>
      <c r="C300" s="64">
        <v>24</v>
      </c>
      <c r="D300" s="66">
        <v>20.6</v>
      </c>
      <c r="E300" s="65" t="s">
        <v>0</v>
      </c>
      <c r="F300" s="65" t="s">
        <v>15</v>
      </c>
    </row>
    <row r="301" spans="2:6">
      <c r="B301" s="63">
        <v>45236.658844988429</v>
      </c>
      <c r="C301" s="64">
        <v>42</v>
      </c>
      <c r="D301" s="66">
        <v>20.6</v>
      </c>
      <c r="E301" s="65" t="s">
        <v>0</v>
      </c>
      <c r="F301" s="65" t="s">
        <v>15</v>
      </c>
    </row>
    <row r="302" spans="2:6">
      <c r="B302" s="59">
        <v>45236.65884502315</v>
      </c>
      <c r="C302" s="60">
        <v>25</v>
      </c>
      <c r="D302" s="61">
        <v>20.6</v>
      </c>
      <c r="E302" s="62" t="s">
        <v>0</v>
      </c>
      <c r="F302" s="62" t="s">
        <v>15</v>
      </c>
    </row>
    <row r="303" spans="2:6">
      <c r="B303" s="59">
        <v>45236.658845057871</v>
      </c>
      <c r="C303" s="60">
        <v>18</v>
      </c>
      <c r="D303" s="61">
        <v>20.6</v>
      </c>
      <c r="E303" s="62" t="s">
        <v>0</v>
      </c>
      <c r="F303" s="62" t="s">
        <v>15</v>
      </c>
    </row>
    <row r="304" spans="2:6">
      <c r="B304" s="59">
        <v>45236.658845057871</v>
      </c>
      <c r="C304" s="60">
        <v>76</v>
      </c>
      <c r="D304" s="61">
        <v>20.6</v>
      </c>
      <c r="E304" s="62" t="s">
        <v>0</v>
      </c>
      <c r="F304" s="62" t="s">
        <v>15</v>
      </c>
    </row>
    <row r="305" spans="2:6">
      <c r="B305" s="59">
        <v>45236.658845104168</v>
      </c>
      <c r="C305" s="60">
        <v>58</v>
      </c>
      <c r="D305" s="61">
        <v>20.6</v>
      </c>
      <c r="E305" s="62" t="s">
        <v>0</v>
      </c>
      <c r="F305" s="62" t="s">
        <v>15</v>
      </c>
    </row>
    <row r="306" spans="2:6">
      <c r="B306" s="59">
        <v>45236.658845104168</v>
      </c>
      <c r="C306" s="60">
        <v>4</v>
      </c>
      <c r="D306" s="61">
        <v>20.6</v>
      </c>
      <c r="E306" s="62" t="s">
        <v>0</v>
      </c>
      <c r="F306" s="62" t="s">
        <v>15</v>
      </c>
    </row>
    <row r="307" spans="2:6">
      <c r="B307" s="59">
        <v>45236.658845138889</v>
      </c>
      <c r="C307" s="60">
        <v>72</v>
      </c>
      <c r="D307" s="61">
        <v>20.6</v>
      </c>
      <c r="E307" s="62" t="s">
        <v>0</v>
      </c>
      <c r="F307" s="62" t="s">
        <v>15</v>
      </c>
    </row>
    <row r="308" spans="2:6">
      <c r="B308" s="59">
        <v>45236.65884517361</v>
      </c>
      <c r="C308" s="60">
        <v>76</v>
      </c>
      <c r="D308" s="61">
        <v>20.6</v>
      </c>
      <c r="E308" s="62" t="s">
        <v>0</v>
      </c>
      <c r="F308" s="62" t="s">
        <v>15</v>
      </c>
    </row>
    <row r="309" spans="2:6">
      <c r="B309" s="59">
        <v>45236.658845219907</v>
      </c>
      <c r="C309" s="60">
        <v>7</v>
      </c>
      <c r="D309" s="61">
        <v>20.6</v>
      </c>
      <c r="E309" s="62" t="s">
        <v>0</v>
      </c>
      <c r="F309" s="62" t="s">
        <v>15</v>
      </c>
    </row>
    <row r="310" spans="2:6">
      <c r="B310" s="59">
        <v>45236.658845219907</v>
      </c>
      <c r="C310" s="60">
        <v>69</v>
      </c>
      <c r="D310" s="61">
        <v>20.6</v>
      </c>
      <c r="E310" s="62" t="s">
        <v>0</v>
      </c>
      <c r="F310" s="62" t="s">
        <v>15</v>
      </c>
    </row>
    <row r="311" spans="2:6">
      <c r="B311" s="59">
        <v>45236.658845254628</v>
      </c>
      <c r="C311" s="60">
        <v>76</v>
      </c>
      <c r="D311" s="61">
        <v>20.6</v>
      </c>
      <c r="E311" s="62" t="s">
        <v>0</v>
      </c>
      <c r="F311" s="62" t="s">
        <v>15</v>
      </c>
    </row>
    <row r="312" spans="2:6">
      <c r="B312" s="59">
        <v>45236.658845254628</v>
      </c>
      <c r="C312" s="60">
        <v>76</v>
      </c>
      <c r="D312" s="61">
        <v>20.6</v>
      </c>
      <c r="E312" s="62" t="s">
        <v>0</v>
      </c>
      <c r="F312" s="62" t="s">
        <v>15</v>
      </c>
    </row>
    <row r="313" spans="2:6">
      <c r="B313" s="59">
        <v>45236.666749039352</v>
      </c>
      <c r="C313" s="60">
        <v>168</v>
      </c>
      <c r="D313" s="61">
        <v>20.56</v>
      </c>
      <c r="E313" s="62" t="s">
        <v>0</v>
      </c>
      <c r="F313" s="62" t="s">
        <v>15</v>
      </c>
    </row>
    <row r="314" spans="2:6">
      <c r="B314" s="59">
        <v>45236.666775578706</v>
      </c>
      <c r="C314" s="60">
        <v>76</v>
      </c>
      <c r="D314" s="61">
        <v>20.56</v>
      </c>
      <c r="E314" s="62" t="s">
        <v>0</v>
      </c>
      <c r="F314" s="62" t="s">
        <v>16</v>
      </c>
    </row>
    <row r="315" spans="2:6">
      <c r="B315" s="59">
        <v>45236.667345057867</v>
      </c>
      <c r="C315" s="60">
        <v>228</v>
      </c>
      <c r="D315" s="61">
        <v>20.52</v>
      </c>
      <c r="E315" s="62" t="s">
        <v>0</v>
      </c>
      <c r="F315" s="62" t="s">
        <v>16</v>
      </c>
    </row>
    <row r="316" spans="2:6">
      <c r="B316" s="59">
        <v>45236.667345104164</v>
      </c>
      <c r="C316" s="60">
        <v>292</v>
      </c>
      <c r="D316" s="61">
        <v>20.52</v>
      </c>
      <c r="E316" s="62" t="s">
        <v>0</v>
      </c>
      <c r="F316" s="62" t="s">
        <v>15</v>
      </c>
    </row>
    <row r="317" spans="2:6">
      <c r="B317" s="59">
        <v>45236.667345104164</v>
      </c>
      <c r="C317" s="60">
        <v>316</v>
      </c>
      <c r="D317" s="61">
        <v>20.52</v>
      </c>
      <c r="E317" s="62" t="s">
        <v>0</v>
      </c>
      <c r="F317" s="62" t="s">
        <v>15</v>
      </c>
    </row>
    <row r="318" spans="2:6">
      <c r="B318" s="59">
        <v>45236.668623923608</v>
      </c>
      <c r="C318" s="60">
        <v>116</v>
      </c>
      <c r="D318" s="61">
        <v>20.52</v>
      </c>
      <c r="E318" s="62" t="s">
        <v>0</v>
      </c>
      <c r="F318" s="62" t="s">
        <v>15</v>
      </c>
    </row>
    <row r="319" spans="2:6">
      <c r="B319" s="59">
        <v>45236.671556168978</v>
      </c>
      <c r="C319" s="60">
        <v>5</v>
      </c>
      <c r="D319" s="61">
        <v>20.56</v>
      </c>
      <c r="E319" s="62" t="s">
        <v>0</v>
      </c>
      <c r="F319" s="62" t="s">
        <v>17</v>
      </c>
    </row>
    <row r="320" spans="2:6">
      <c r="B320" s="59">
        <v>45236.674797222222</v>
      </c>
      <c r="C320" s="60">
        <v>76</v>
      </c>
      <c r="D320" s="61">
        <v>20.56</v>
      </c>
      <c r="E320" s="62" t="s">
        <v>0</v>
      </c>
      <c r="F320" s="62" t="s">
        <v>15</v>
      </c>
    </row>
    <row r="321" spans="2:6">
      <c r="B321" s="59">
        <v>45236.675352314815</v>
      </c>
      <c r="C321" s="60">
        <v>76</v>
      </c>
      <c r="D321" s="61">
        <v>20.52</v>
      </c>
      <c r="E321" s="62" t="s">
        <v>0</v>
      </c>
      <c r="F321" s="62" t="s">
        <v>18</v>
      </c>
    </row>
    <row r="322" spans="2:6">
      <c r="B322" s="59">
        <v>45236.675352314815</v>
      </c>
      <c r="C322" s="60">
        <v>76</v>
      </c>
      <c r="D322" s="61">
        <v>20.52</v>
      </c>
      <c r="E322" s="62" t="s">
        <v>0</v>
      </c>
      <c r="F322" s="62" t="s">
        <v>16</v>
      </c>
    </row>
    <row r="323" spans="2:6">
      <c r="B323" s="59">
        <v>45236.675352349535</v>
      </c>
      <c r="C323" s="60">
        <v>71</v>
      </c>
      <c r="D323" s="61">
        <v>20.52</v>
      </c>
      <c r="E323" s="62" t="s">
        <v>0</v>
      </c>
      <c r="F323" s="62" t="s">
        <v>17</v>
      </c>
    </row>
    <row r="324" spans="2:6">
      <c r="B324" s="59">
        <v>45236.675352395832</v>
      </c>
      <c r="C324" s="60">
        <v>84</v>
      </c>
      <c r="D324" s="61">
        <v>20.52</v>
      </c>
      <c r="E324" s="62" t="s">
        <v>0</v>
      </c>
      <c r="F324" s="62" t="s">
        <v>15</v>
      </c>
    </row>
    <row r="325" spans="2:6">
      <c r="B325" s="59">
        <v>45236.675352430553</v>
      </c>
      <c r="C325" s="60">
        <v>3</v>
      </c>
      <c r="D325" s="61">
        <v>20.52</v>
      </c>
      <c r="E325" s="62" t="s">
        <v>0</v>
      </c>
      <c r="F325" s="62" t="s">
        <v>15</v>
      </c>
    </row>
    <row r="326" spans="2:6">
      <c r="B326" s="59">
        <v>45236.675352465281</v>
      </c>
      <c r="C326" s="60">
        <v>73</v>
      </c>
      <c r="D326" s="61">
        <v>20.52</v>
      </c>
      <c r="E326" s="62" t="s">
        <v>0</v>
      </c>
      <c r="F326" s="62" t="s">
        <v>15</v>
      </c>
    </row>
    <row r="327" spans="2:6">
      <c r="B327" s="59">
        <v>45236.675352465281</v>
      </c>
      <c r="C327" s="60">
        <v>68</v>
      </c>
      <c r="D327" s="61">
        <v>20.52</v>
      </c>
      <c r="E327" s="62" t="s">
        <v>0</v>
      </c>
      <c r="F327" s="62" t="s">
        <v>15</v>
      </c>
    </row>
    <row r="328" spans="2:6">
      <c r="B328" s="59">
        <v>45236.675352511571</v>
      </c>
      <c r="C328" s="60">
        <v>52</v>
      </c>
      <c r="D328" s="61">
        <v>20.52</v>
      </c>
      <c r="E328" s="62" t="s">
        <v>0</v>
      </c>
      <c r="F328" s="62" t="s">
        <v>15</v>
      </c>
    </row>
    <row r="329" spans="2:6">
      <c r="B329" s="59">
        <v>45236.675352511571</v>
      </c>
      <c r="C329" s="60">
        <v>100</v>
      </c>
      <c r="D329" s="61">
        <v>20.52</v>
      </c>
      <c r="E329" s="62" t="s">
        <v>0</v>
      </c>
      <c r="F329" s="62" t="s">
        <v>15</v>
      </c>
    </row>
    <row r="330" spans="2:6">
      <c r="B330" s="59">
        <v>45236.675352546299</v>
      </c>
      <c r="C330" s="60">
        <v>76</v>
      </c>
      <c r="D330" s="61">
        <v>20.52</v>
      </c>
      <c r="E330" s="62" t="s">
        <v>0</v>
      </c>
      <c r="F330" s="62" t="s">
        <v>15</v>
      </c>
    </row>
    <row r="331" spans="2:6">
      <c r="B331" s="59">
        <v>45236.67535258102</v>
      </c>
      <c r="C331" s="60">
        <v>58</v>
      </c>
      <c r="D331" s="61">
        <v>20.52</v>
      </c>
      <c r="E331" s="62" t="s">
        <v>0</v>
      </c>
      <c r="F331" s="62" t="s">
        <v>15</v>
      </c>
    </row>
    <row r="332" spans="2:6">
      <c r="B332" s="59">
        <v>45236.675352627317</v>
      </c>
      <c r="C332" s="60">
        <v>18</v>
      </c>
      <c r="D332" s="61">
        <v>20.52</v>
      </c>
      <c r="E332" s="62" t="s">
        <v>0</v>
      </c>
      <c r="F332" s="62" t="s">
        <v>15</v>
      </c>
    </row>
    <row r="333" spans="2:6">
      <c r="B333" s="59">
        <v>45236.676607557871</v>
      </c>
      <c r="C333" s="60">
        <v>40</v>
      </c>
      <c r="D333" s="61">
        <v>20.5</v>
      </c>
      <c r="E333" s="62" t="s">
        <v>0</v>
      </c>
      <c r="F333" s="62" t="s">
        <v>15</v>
      </c>
    </row>
    <row r="334" spans="2:6">
      <c r="B334" s="59">
        <v>45236.676607557871</v>
      </c>
      <c r="C334" s="60">
        <v>112</v>
      </c>
      <c r="D334" s="61">
        <v>20.5</v>
      </c>
      <c r="E334" s="62" t="s">
        <v>0</v>
      </c>
      <c r="F334" s="62" t="s">
        <v>15</v>
      </c>
    </row>
    <row r="335" spans="2:6">
      <c r="B335" s="59">
        <v>45236.676607604168</v>
      </c>
      <c r="C335" s="60">
        <v>76</v>
      </c>
      <c r="D335" s="61">
        <v>20.5</v>
      </c>
      <c r="E335" s="62" t="s">
        <v>0</v>
      </c>
      <c r="F335" s="62" t="s">
        <v>15</v>
      </c>
    </row>
    <row r="336" spans="2:6">
      <c r="B336" s="59">
        <v>45236.678850266202</v>
      </c>
      <c r="C336" s="60">
        <v>66</v>
      </c>
      <c r="D336" s="61">
        <v>20.46</v>
      </c>
      <c r="E336" s="62" t="s">
        <v>0</v>
      </c>
      <c r="F336" s="62" t="s">
        <v>16</v>
      </c>
    </row>
    <row r="337" spans="2:6">
      <c r="B337" s="59">
        <v>45236.678850312499</v>
      </c>
      <c r="C337" s="60">
        <v>76</v>
      </c>
      <c r="D337" s="61">
        <v>20.46</v>
      </c>
      <c r="E337" s="62" t="s">
        <v>0</v>
      </c>
      <c r="F337" s="62" t="s">
        <v>15</v>
      </c>
    </row>
    <row r="338" spans="2:6">
      <c r="B338" s="59">
        <v>45236.67885034722</v>
      </c>
      <c r="C338" s="60">
        <v>25</v>
      </c>
      <c r="D338" s="61">
        <v>20.46</v>
      </c>
      <c r="E338" s="62" t="s">
        <v>0</v>
      </c>
      <c r="F338" s="62" t="s">
        <v>15</v>
      </c>
    </row>
    <row r="339" spans="2:6">
      <c r="B339" s="59">
        <v>45236.67885034722</v>
      </c>
      <c r="C339" s="60">
        <v>51</v>
      </c>
      <c r="D339" s="61">
        <v>20.46</v>
      </c>
      <c r="E339" s="62" t="s">
        <v>0</v>
      </c>
      <c r="F339" s="62" t="s">
        <v>15</v>
      </c>
    </row>
    <row r="340" spans="2:6">
      <c r="B340" s="59">
        <v>45236.678850381948</v>
      </c>
      <c r="C340" s="60">
        <v>76</v>
      </c>
      <c r="D340" s="61">
        <v>20.46</v>
      </c>
      <c r="E340" s="62" t="s">
        <v>0</v>
      </c>
      <c r="F340" s="62" t="s">
        <v>15</v>
      </c>
    </row>
    <row r="341" spans="2:6">
      <c r="B341" s="59">
        <v>45236.678850381948</v>
      </c>
      <c r="C341" s="60">
        <v>76</v>
      </c>
      <c r="D341" s="61">
        <v>20.46</v>
      </c>
      <c r="E341" s="62" t="s">
        <v>0</v>
      </c>
      <c r="F341" s="62" t="s">
        <v>15</v>
      </c>
    </row>
    <row r="342" spans="2:6">
      <c r="B342" s="59">
        <v>45236.679021956021</v>
      </c>
      <c r="C342" s="60">
        <v>27</v>
      </c>
      <c r="D342" s="61">
        <v>20.46</v>
      </c>
      <c r="E342" s="62" t="s">
        <v>0</v>
      </c>
      <c r="F342" s="62" t="s">
        <v>18</v>
      </c>
    </row>
    <row r="343" spans="2:6">
      <c r="B343" s="59">
        <v>45236.67943773148</v>
      </c>
      <c r="C343" s="60">
        <v>5</v>
      </c>
      <c r="D343" s="61">
        <v>20.440000000000001</v>
      </c>
      <c r="E343" s="62" t="s">
        <v>0</v>
      </c>
      <c r="F343" s="62" t="s">
        <v>17</v>
      </c>
    </row>
    <row r="344" spans="2:6">
      <c r="B344" s="59">
        <v>45236.683236805555</v>
      </c>
      <c r="C344" s="60">
        <v>86</v>
      </c>
      <c r="D344" s="61">
        <v>20.46</v>
      </c>
      <c r="E344" s="62" t="s">
        <v>0</v>
      </c>
      <c r="F344" s="62" t="s">
        <v>16</v>
      </c>
    </row>
    <row r="345" spans="2:6">
      <c r="B345" s="59">
        <v>45236.683236840276</v>
      </c>
      <c r="C345" s="60">
        <v>136</v>
      </c>
      <c r="D345" s="61">
        <v>20.46</v>
      </c>
      <c r="E345" s="62" t="s">
        <v>0</v>
      </c>
      <c r="F345" s="62" t="s">
        <v>15</v>
      </c>
    </row>
    <row r="346" spans="2:6">
      <c r="B346" s="59">
        <v>45236.683236886573</v>
      </c>
      <c r="C346" s="60">
        <v>76</v>
      </c>
      <c r="D346" s="61">
        <v>20.46</v>
      </c>
      <c r="E346" s="62" t="s">
        <v>0</v>
      </c>
      <c r="F346" s="62" t="s">
        <v>15</v>
      </c>
    </row>
    <row r="347" spans="2:6">
      <c r="B347" s="59">
        <v>45236.683236886573</v>
      </c>
      <c r="C347" s="60">
        <v>52</v>
      </c>
      <c r="D347" s="61">
        <v>20.46</v>
      </c>
      <c r="E347" s="62" t="s">
        <v>0</v>
      </c>
      <c r="F347" s="62" t="s">
        <v>15</v>
      </c>
    </row>
    <row r="348" spans="2:6">
      <c r="B348" s="59">
        <v>45236.683236886573</v>
      </c>
      <c r="C348" s="60">
        <v>16</v>
      </c>
      <c r="D348" s="61">
        <v>20.46</v>
      </c>
      <c r="E348" s="62" t="s">
        <v>0</v>
      </c>
      <c r="F348" s="62" t="s">
        <v>15</v>
      </c>
    </row>
    <row r="349" spans="2:6">
      <c r="B349" s="59">
        <v>45236.683236921293</v>
      </c>
      <c r="C349" s="60">
        <v>24</v>
      </c>
      <c r="D349" s="61">
        <v>20.46</v>
      </c>
      <c r="E349" s="62" t="s">
        <v>0</v>
      </c>
      <c r="F349" s="62" t="s">
        <v>15</v>
      </c>
    </row>
    <row r="350" spans="2:6">
      <c r="B350" s="59">
        <v>45236.68345462963</v>
      </c>
      <c r="C350" s="60">
        <v>58</v>
      </c>
      <c r="D350" s="61">
        <v>20.440000000000001</v>
      </c>
      <c r="E350" s="62" t="s">
        <v>0</v>
      </c>
      <c r="F350" s="62" t="s">
        <v>16</v>
      </c>
    </row>
    <row r="351" spans="2:6">
      <c r="B351" s="59">
        <v>45236.683454664351</v>
      </c>
      <c r="C351" s="60">
        <v>210</v>
      </c>
      <c r="D351" s="61">
        <v>20.440000000000001</v>
      </c>
      <c r="E351" s="62" t="s">
        <v>0</v>
      </c>
      <c r="F351" s="62" t="s">
        <v>15</v>
      </c>
    </row>
    <row r="352" spans="2:6">
      <c r="B352" s="59">
        <v>45236.684106099536</v>
      </c>
      <c r="C352" s="60">
        <v>94</v>
      </c>
      <c r="D352" s="61">
        <v>20.440000000000001</v>
      </c>
      <c r="E352" s="62" t="s">
        <v>0</v>
      </c>
      <c r="F352" s="62" t="s">
        <v>15</v>
      </c>
    </row>
    <row r="353" spans="2:6">
      <c r="B353" s="59">
        <v>45236.686389317132</v>
      </c>
      <c r="C353" s="60">
        <v>109</v>
      </c>
      <c r="D353" s="61">
        <v>20.440000000000001</v>
      </c>
      <c r="E353" s="62" t="s">
        <v>0</v>
      </c>
      <c r="F353" s="62" t="s">
        <v>15</v>
      </c>
    </row>
    <row r="354" spans="2:6">
      <c r="B354" s="59">
        <v>45236.687388773149</v>
      </c>
      <c r="C354" s="60">
        <v>43</v>
      </c>
      <c r="D354" s="61">
        <v>20.46</v>
      </c>
      <c r="E354" s="62" t="s">
        <v>0</v>
      </c>
      <c r="F354" s="62" t="s">
        <v>15</v>
      </c>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8" priority="11">
      <formula>LEN(TRIM(C8))&gt;0</formula>
    </cfRule>
  </conditionalFormatting>
  <conditionalFormatting sqref="F266:F2627">
    <cfRule type="notContainsBlanks" dxfId="27" priority="10">
      <formula>LEN(TRIM(F266))&gt;0</formula>
    </cfRule>
  </conditionalFormatting>
  <conditionalFormatting sqref="B254:B2627">
    <cfRule type="notContainsBlanks" dxfId="26" priority="6">
      <formula>LEN(TRIM(B254))&gt;0</formula>
    </cfRule>
  </conditionalFormatting>
  <conditionalFormatting sqref="C10:D2627">
    <cfRule type="notContainsBlanks" dxfId="25" priority="4">
      <formula>LEN(TRIM(C10))&gt;0</formula>
    </cfRule>
  </conditionalFormatting>
  <conditionalFormatting sqref="B8:B253">
    <cfRule type="notContainsBlanks" dxfId="24"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25.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2">
        <f>+Wochenübersicht!B9</f>
        <v>45237</v>
      </c>
      <c r="C4" s="7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ht="13">
      <c r="B7" s="6" t="s">
        <v>14</v>
      </c>
      <c r="C7" s="7">
        <f>+SUM(C8:C1048576)</f>
        <v>31782</v>
      </c>
      <c r="D7" s="28">
        <f>+SUMPRODUCT(C8:C20000,D8:D20000)/C7</f>
        <v>20.751117613743627</v>
      </c>
      <c r="E7" s="8" t="s">
        <v>0</v>
      </c>
      <c r="F7" s="34"/>
      <c r="H7" s="29"/>
    </row>
    <row r="8" spans="1:8">
      <c r="B8" s="67">
        <v>45237.333665543978</v>
      </c>
      <c r="C8" s="68">
        <v>158</v>
      </c>
      <c r="D8" s="70">
        <v>20.58</v>
      </c>
      <c r="E8" s="69" t="s">
        <v>0</v>
      </c>
      <c r="F8" s="69" t="s">
        <v>15</v>
      </c>
    </row>
    <row r="9" spans="1:8">
      <c r="B9" s="67">
        <v>45237.333669872685</v>
      </c>
      <c r="C9" s="68">
        <v>79</v>
      </c>
      <c r="D9" s="70">
        <v>20.54</v>
      </c>
      <c r="E9" s="69" t="s">
        <v>0</v>
      </c>
      <c r="F9" s="69" t="s">
        <v>18</v>
      </c>
    </row>
    <row r="10" spans="1:8">
      <c r="B10" s="67">
        <v>45237.339183067132</v>
      </c>
      <c r="C10" s="68">
        <v>149</v>
      </c>
      <c r="D10" s="70">
        <v>20.5</v>
      </c>
      <c r="E10" s="69" t="s">
        <v>0</v>
      </c>
      <c r="F10" s="69" t="s">
        <v>16</v>
      </c>
    </row>
    <row r="11" spans="1:8">
      <c r="B11" s="67">
        <v>45237.341233715277</v>
      </c>
      <c r="C11" s="68">
        <v>289</v>
      </c>
      <c r="D11" s="70">
        <v>20.64</v>
      </c>
      <c r="E11" s="69" t="s">
        <v>0</v>
      </c>
      <c r="F11" s="69" t="s">
        <v>15</v>
      </c>
    </row>
    <row r="12" spans="1:8">
      <c r="B12" s="67">
        <v>45237.341664780091</v>
      </c>
      <c r="C12" s="68">
        <v>88</v>
      </c>
      <c r="D12" s="70">
        <v>20.58</v>
      </c>
      <c r="E12" s="69" t="s">
        <v>0</v>
      </c>
      <c r="F12" s="69" t="s">
        <v>16</v>
      </c>
    </row>
    <row r="13" spans="1:8">
      <c r="B13" s="67">
        <v>45237.341664814812</v>
      </c>
      <c r="C13" s="68">
        <v>79</v>
      </c>
      <c r="D13" s="70">
        <v>20.58</v>
      </c>
      <c r="E13" s="69" t="s">
        <v>0</v>
      </c>
      <c r="F13" s="69" t="s">
        <v>16</v>
      </c>
    </row>
    <row r="14" spans="1:8">
      <c r="B14" s="67">
        <v>45237.34166484954</v>
      </c>
      <c r="C14" s="68">
        <v>209</v>
      </c>
      <c r="D14" s="70">
        <v>20.58</v>
      </c>
      <c r="E14" s="69" t="s">
        <v>0</v>
      </c>
      <c r="F14" s="69" t="s">
        <v>15</v>
      </c>
    </row>
    <row r="15" spans="1:8">
      <c r="B15" s="67">
        <v>45237.34166489583</v>
      </c>
      <c r="C15" s="68">
        <v>412</v>
      </c>
      <c r="D15" s="70">
        <v>20.58</v>
      </c>
      <c r="E15" s="69" t="s">
        <v>0</v>
      </c>
      <c r="F15" s="69" t="s">
        <v>15</v>
      </c>
    </row>
    <row r="16" spans="1:8">
      <c r="B16" s="67">
        <v>45237.34166489583</v>
      </c>
      <c r="C16" s="68">
        <v>279</v>
      </c>
      <c r="D16" s="70">
        <v>20.58</v>
      </c>
      <c r="E16" s="69" t="s">
        <v>0</v>
      </c>
      <c r="F16" s="69" t="s">
        <v>15</v>
      </c>
    </row>
    <row r="17" spans="2:6">
      <c r="B17" s="67">
        <v>45237.341668483794</v>
      </c>
      <c r="C17" s="68">
        <v>55</v>
      </c>
      <c r="D17" s="70">
        <v>20.54</v>
      </c>
      <c r="E17" s="69" t="s">
        <v>0</v>
      </c>
      <c r="F17" s="69" t="s">
        <v>17</v>
      </c>
    </row>
    <row r="18" spans="2:6">
      <c r="B18" s="67">
        <v>45237.341668483794</v>
      </c>
      <c r="C18" s="68">
        <v>24</v>
      </c>
      <c r="D18" s="70">
        <v>20.54</v>
      </c>
      <c r="E18" s="69" t="s">
        <v>0</v>
      </c>
      <c r="F18" s="69" t="s">
        <v>17</v>
      </c>
    </row>
    <row r="19" spans="2:6">
      <c r="B19" s="67">
        <v>45237.34168287037</v>
      </c>
      <c r="C19" s="68">
        <v>79</v>
      </c>
      <c r="D19" s="70">
        <v>20.5</v>
      </c>
      <c r="E19" s="69" t="s">
        <v>0</v>
      </c>
      <c r="F19" s="69" t="s">
        <v>15</v>
      </c>
    </row>
    <row r="20" spans="2:6">
      <c r="B20" s="67">
        <v>45237.347129942129</v>
      </c>
      <c r="C20" s="68">
        <v>1</v>
      </c>
      <c r="D20" s="70">
        <v>20.62</v>
      </c>
      <c r="E20" s="69" t="s">
        <v>0</v>
      </c>
      <c r="F20" s="69" t="s">
        <v>15</v>
      </c>
    </row>
    <row r="21" spans="2:6">
      <c r="B21" s="67">
        <v>45237.349195567127</v>
      </c>
      <c r="C21" s="68">
        <v>88</v>
      </c>
      <c r="D21" s="70">
        <v>20.58</v>
      </c>
      <c r="E21" s="69" t="s">
        <v>0</v>
      </c>
      <c r="F21" s="69" t="s">
        <v>17</v>
      </c>
    </row>
    <row r="22" spans="2:6">
      <c r="B22" s="67">
        <v>45237.349195567127</v>
      </c>
      <c r="C22" s="68">
        <v>237</v>
      </c>
      <c r="D22" s="70">
        <v>20.58</v>
      </c>
      <c r="E22" s="69" t="s">
        <v>0</v>
      </c>
      <c r="F22" s="69" t="s">
        <v>16</v>
      </c>
    </row>
    <row r="23" spans="2:6">
      <c r="B23" s="67">
        <v>45237.349195601855</v>
      </c>
      <c r="C23" s="68">
        <v>13</v>
      </c>
      <c r="D23" s="70">
        <v>20.58</v>
      </c>
      <c r="E23" s="69" t="s">
        <v>0</v>
      </c>
      <c r="F23" s="69" t="s">
        <v>18</v>
      </c>
    </row>
    <row r="24" spans="2:6">
      <c r="B24" s="67">
        <v>45237.349195601855</v>
      </c>
      <c r="C24" s="68">
        <v>143</v>
      </c>
      <c r="D24" s="70">
        <v>20.58</v>
      </c>
      <c r="E24" s="69" t="s">
        <v>0</v>
      </c>
      <c r="F24" s="69" t="s">
        <v>15</v>
      </c>
    </row>
    <row r="25" spans="2:6">
      <c r="B25" s="67">
        <v>45237.349195636576</v>
      </c>
      <c r="C25" s="68">
        <v>170</v>
      </c>
      <c r="D25" s="70">
        <v>20.58</v>
      </c>
      <c r="E25" s="69" t="s">
        <v>0</v>
      </c>
      <c r="F25" s="69" t="s">
        <v>15</v>
      </c>
    </row>
    <row r="26" spans="2:6">
      <c r="B26" s="67">
        <v>45237.349195636576</v>
      </c>
      <c r="C26" s="68">
        <v>170</v>
      </c>
      <c r="D26" s="70">
        <v>20.58</v>
      </c>
      <c r="E26" s="69" t="s">
        <v>0</v>
      </c>
      <c r="F26" s="69" t="s">
        <v>15</v>
      </c>
    </row>
    <row r="27" spans="2:6">
      <c r="B27" s="67">
        <v>45237.349195682873</v>
      </c>
      <c r="C27" s="68">
        <v>155</v>
      </c>
      <c r="D27" s="70">
        <v>20.58</v>
      </c>
      <c r="E27" s="69" t="s">
        <v>0</v>
      </c>
      <c r="F27" s="69" t="s">
        <v>15</v>
      </c>
    </row>
    <row r="28" spans="2:6">
      <c r="B28" s="67">
        <v>45237.349914039354</v>
      </c>
      <c r="C28" s="68">
        <v>11</v>
      </c>
      <c r="D28" s="70">
        <v>20.58</v>
      </c>
      <c r="E28" s="69" t="s">
        <v>0</v>
      </c>
      <c r="F28" s="69" t="s">
        <v>18</v>
      </c>
    </row>
    <row r="29" spans="2:6">
      <c r="B29" s="67">
        <v>45237.351007638892</v>
      </c>
      <c r="C29" s="68">
        <v>8</v>
      </c>
      <c r="D29" s="70">
        <v>20.6</v>
      </c>
      <c r="E29" s="69" t="s">
        <v>0</v>
      </c>
      <c r="F29" s="69" t="s">
        <v>16</v>
      </c>
    </row>
    <row r="30" spans="2:6">
      <c r="B30" s="67">
        <v>45237.351007673613</v>
      </c>
      <c r="C30" s="68">
        <v>71</v>
      </c>
      <c r="D30" s="70">
        <v>20.6</v>
      </c>
      <c r="E30" s="69" t="s">
        <v>0</v>
      </c>
      <c r="F30" s="69" t="s">
        <v>16</v>
      </c>
    </row>
    <row r="31" spans="2:6">
      <c r="B31" s="67">
        <v>45237.35100771991</v>
      </c>
      <c r="C31" s="68">
        <v>82</v>
      </c>
      <c r="D31" s="70">
        <v>20.6</v>
      </c>
      <c r="E31" s="69" t="s">
        <v>0</v>
      </c>
      <c r="F31" s="69" t="s">
        <v>15</v>
      </c>
    </row>
    <row r="32" spans="2:6">
      <c r="B32" s="67">
        <v>45237.351007754631</v>
      </c>
      <c r="C32" s="68">
        <v>79</v>
      </c>
      <c r="D32" s="70">
        <v>20.6</v>
      </c>
      <c r="E32" s="69" t="s">
        <v>0</v>
      </c>
      <c r="F32" s="69" t="s">
        <v>15</v>
      </c>
    </row>
    <row r="33" spans="2:6">
      <c r="B33" s="67">
        <v>45237.351007789352</v>
      </c>
      <c r="C33" s="68">
        <v>31</v>
      </c>
      <c r="D33" s="70">
        <v>20.6</v>
      </c>
      <c r="E33" s="69" t="s">
        <v>0</v>
      </c>
      <c r="F33" s="69" t="s">
        <v>15</v>
      </c>
    </row>
    <row r="34" spans="2:6">
      <c r="B34" s="67">
        <v>45237.351007789352</v>
      </c>
      <c r="C34" s="68">
        <v>244</v>
      </c>
      <c r="D34" s="70">
        <v>20.6</v>
      </c>
      <c r="E34" s="69" t="s">
        <v>0</v>
      </c>
      <c r="F34" s="69" t="s">
        <v>15</v>
      </c>
    </row>
    <row r="35" spans="2:6">
      <c r="B35" s="67">
        <v>45237.351007835648</v>
      </c>
      <c r="C35" s="68">
        <v>185</v>
      </c>
      <c r="D35" s="70">
        <v>20.6</v>
      </c>
      <c r="E35" s="69" t="s">
        <v>0</v>
      </c>
      <c r="F35" s="69" t="s">
        <v>15</v>
      </c>
    </row>
    <row r="36" spans="2:6">
      <c r="B36" s="67">
        <v>45237.356520057867</v>
      </c>
      <c r="C36" s="68">
        <v>79</v>
      </c>
      <c r="D36" s="70">
        <v>20.74</v>
      </c>
      <c r="E36" s="69" t="s">
        <v>0</v>
      </c>
      <c r="F36" s="69" t="s">
        <v>16</v>
      </c>
    </row>
    <row r="37" spans="2:6">
      <c r="B37" s="67">
        <v>45237.361031597226</v>
      </c>
      <c r="C37" s="68">
        <v>73</v>
      </c>
      <c r="D37" s="70">
        <v>20.72</v>
      </c>
      <c r="E37" s="69" t="s">
        <v>0</v>
      </c>
      <c r="F37" s="69" t="s">
        <v>18</v>
      </c>
    </row>
    <row r="38" spans="2:6">
      <c r="B38" s="67">
        <v>45237.361031597226</v>
      </c>
      <c r="C38" s="68">
        <v>89</v>
      </c>
      <c r="D38" s="70">
        <v>20.72</v>
      </c>
      <c r="E38" s="69" t="s">
        <v>0</v>
      </c>
      <c r="F38" s="69" t="s">
        <v>16</v>
      </c>
    </row>
    <row r="39" spans="2:6">
      <c r="B39" s="67">
        <v>45237.361031631946</v>
      </c>
      <c r="C39" s="68">
        <v>204</v>
      </c>
      <c r="D39" s="70">
        <v>20.72</v>
      </c>
      <c r="E39" s="69" t="s">
        <v>0</v>
      </c>
      <c r="F39" s="69" t="s">
        <v>15</v>
      </c>
    </row>
    <row r="40" spans="2:6">
      <c r="B40" s="67">
        <v>45237.361031678243</v>
      </c>
      <c r="C40" s="68">
        <v>428</v>
      </c>
      <c r="D40" s="70">
        <v>20.72</v>
      </c>
      <c r="E40" s="69" t="s">
        <v>0</v>
      </c>
      <c r="F40" s="69" t="s">
        <v>15</v>
      </c>
    </row>
    <row r="41" spans="2:6">
      <c r="B41" s="67">
        <v>45237.362189039355</v>
      </c>
      <c r="C41" s="68">
        <v>172</v>
      </c>
      <c r="D41" s="70">
        <v>20.7</v>
      </c>
      <c r="E41" s="69" t="s">
        <v>0</v>
      </c>
      <c r="F41" s="69" t="s">
        <v>15</v>
      </c>
    </row>
    <row r="42" spans="2:6">
      <c r="B42" s="67">
        <v>45237.362189085645</v>
      </c>
      <c r="C42" s="68">
        <v>44</v>
      </c>
      <c r="D42" s="70">
        <v>20.7</v>
      </c>
      <c r="E42" s="69" t="s">
        <v>0</v>
      </c>
      <c r="F42" s="69" t="s">
        <v>15</v>
      </c>
    </row>
    <row r="43" spans="2:6">
      <c r="B43" s="67">
        <v>45237.362189085645</v>
      </c>
      <c r="C43" s="68">
        <v>21</v>
      </c>
      <c r="D43" s="70">
        <v>20.7</v>
      </c>
      <c r="E43" s="69" t="s">
        <v>0</v>
      </c>
      <c r="F43" s="69" t="s">
        <v>15</v>
      </c>
    </row>
    <row r="44" spans="2:6">
      <c r="B44" s="67">
        <v>45237.37157314815</v>
      </c>
      <c r="C44" s="68">
        <v>69</v>
      </c>
      <c r="D44" s="70">
        <v>20.72</v>
      </c>
      <c r="E44" s="69" t="s">
        <v>0</v>
      </c>
      <c r="F44" s="69" t="s">
        <v>16</v>
      </c>
    </row>
    <row r="45" spans="2:6">
      <c r="B45" s="67">
        <v>45237.371573182871</v>
      </c>
      <c r="C45" s="68">
        <v>70</v>
      </c>
      <c r="D45" s="70">
        <v>20.72</v>
      </c>
      <c r="E45" s="69" t="s">
        <v>0</v>
      </c>
      <c r="F45" s="69" t="s">
        <v>17</v>
      </c>
    </row>
    <row r="46" spans="2:6">
      <c r="B46" s="67">
        <v>45237.371573182871</v>
      </c>
      <c r="C46" s="68">
        <v>79</v>
      </c>
      <c r="D46" s="70">
        <v>20.72</v>
      </c>
      <c r="E46" s="69" t="s">
        <v>0</v>
      </c>
      <c r="F46" s="69" t="s">
        <v>16</v>
      </c>
    </row>
    <row r="47" spans="2:6">
      <c r="B47" s="67">
        <v>45237.371573229168</v>
      </c>
      <c r="C47" s="68">
        <v>42</v>
      </c>
      <c r="D47" s="70">
        <v>20.72</v>
      </c>
      <c r="E47" s="69" t="s">
        <v>0</v>
      </c>
      <c r="F47" s="69" t="s">
        <v>18</v>
      </c>
    </row>
    <row r="48" spans="2:6">
      <c r="B48" s="67">
        <v>45237.371573263888</v>
      </c>
      <c r="C48" s="68">
        <v>65</v>
      </c>
      <c r="D48" s="70">
        <v>20.72</v>
      </c>
      <c r="E48" s="69" t="s">
        <v>0</v>
      </c>
      <c r="F48" s="69" t="s">
        <v>15</v>
      </c>
    </row>
    <row r="49" spans="2:6">
      <c r="B49" s="67">
        <v>45237.371573298609</v>
      </c>
      <c r="C49" s="68">
        <v>19</v>
      </c>
      <c r="D49" s="70">
        <v>20.72</v>
      </c>
      <c r="E49" s="69" t="s">
        <v>0</v>
      </c>
      <c r="F49" s="69" t="s">
        <v>18</v>
      </c>
    </row>
    <row r="50" spans="2:6">
      <c r="B50" s="67">
        <v>45237.371573298609</v>
      </c>
      <c r="C50" s="68">
        <v>21</v>
      </c>
      <c r="D50" s="70">
        <v>20.72</v>
      </c>
      <c r="E50" s="69" t="s">
        <v>0</v>
      </c>
      <c r="F50" s="69" t="s">
        <v>15</v>
      </c>
    </row>
    <row r="51" spans="2:6">
      <c r="B51" s="67">
        <v>45237.371573344906</v>
      </c>
      <c r="C51" s="68">
        <v>64</v>
      </c>
      <c r="D51" s="70">
        <v>20.72</v>
      </c>
      <c r="E51" s="69" t="s">
        <v>0</v>
      </c>
      <c r="F51" s="69" t="s">
        <v>15</v>
      </c>
    </row>
    <row r="52" spans="2:6">
      <c r="B52" s="67">
        <v>45237.371573344906</v>
      </c>
      <c r="C52" s="68">
        <v>8</v>
      </c>
      <c r="D52" s="70">
        <v>20.72</v>
      </c>
      <c r="E52" s="69" t="s">
        <v>0</v>
      </c>
      <c r="F52" s="69" t="s">
        <v>15</v>
      </c>
    </row>
    <row r="53" spans="2:6">
      <c r="B53" s="67">
        <v>45237.371573379627</v>
      </c>
      <c r="C53" s="68">
        <v>30</v>
      </c>
      <c r="D53" s="70">
        <v>20.72</v>
      </c>
      <c r="E53" s="69" t="s">
        <v>0</v>
      </c>
      <c r="F53" s="69" t="s">
        <v>15</v>
      </c>
    </row>
    <row r="54" spans="2:6">
      <c r="B54" s="67">
        <v>45237.371573379627</v>
      </c>
      <c r="C54" s="68">
        <v>49</v>
      </c>
      <c r="D54" s="70">
        <v>20.72</v>
      </c>
      <c r="E54" s="69" t="s">
        <v>0</v>
      </c>
      <c r="F54" s="69" t="s">
        <v>15</v>
      </c>
    </row>
    <row r="55" spans="2:6">
      <c r="B55" s="67">
        <v>45237.371573414355</v>
      </c>
      <c r="C55" s="68">
        <v>158</v>
      </c>
      <c r="D55" s="70">
        <v>20.72</v>
      </c>
      <c r="E55" s="69" t="s">
        <v>0</v>
      </c>
      <c r="F55" s="69" t="s">
        <v>15</v>
      </c>
    </row>
    <row r="56" spans="2:6">
      <c r="B56" s="67">
        <v>45237.371573414355</v>
      </c>
      <c r="C56" s="68">
        <v>27</v>
      </c>
      <c r="D56" s="70">
        <v>20.72</v>
      </c>
      <c r="E56" s="69" t="s">
        <v>0</v>
      </c>
      <c r="F56" s="69" t="s">
        <v>15</v>
      </c>
    </row>
    <row r="57" spans="2:6">
      <c r="B57" s="67">
        <v>45237.371573460645</v>
      </c>
      <c r="C57" s="68">
        <v>19</v>
      </c>
      <c r="D57" s="70">
        <v>20.72</v>
      </c>
      <c r="E57" s="69" t="s">
        <v>0</v>
      </c>
      <c r="F57" s="69" t="s">
        <v>15</v>
      </c>
    </row>
    <row r="58" spans="2:6">
      <c r="B58" s="67">
        <v>45237.371573460645</v>
      </c>
      <c r="C58" s="68">
        <v>52</v>
      </c>
      <c r="D58" s="70">
        <v>20.72</v>
      </c>
      <c r="E58" s="69" t="s">
        <v>0</v>
      </c>
      <c r="F58" s="69" t="s">
        <v>15</v>
      </c>
    </row>
    <row r="59" spans="2:6">
      <c r="B59" s="67">
        <v>45237.37524814815</v>
      </c>
      <c r="C59" s="68">
        <v>60</v>
      </c>
      <c r="D59" s="70">
        <v>20.66</v>
      </c>
      <c r="E59" s="69" t="s">
        <v>0</v>
      </c>
      <c r="F59" s="69" t="s">
        <v>15</v>
      </c>
    </row>
    <row r="60" spans="2:6">
      <c r="B60" s="67">
        <v>45237.375248182871</v>
      </c>
      <c r="C60" s="68">
        <v>72</v>
      </c>
      <c r="D60" s="70">
        <v>20.66</v>
      </c>
      <c r="E60" s="69" t="s">
        <v>0</v>
      </c>
      <c r="F60" s="69" t="s">
        <v>15</v>
      </c>
    </row>
    <row r="61" spans="2:6">
      <c r="B61" s="67">
        <v>45237.375248229167</v>
      </c>
      <c r="C61" s="68">
        <v>7</v>
      </c>
      <c r="D61" s="70">
        <v>20.66</v>
      </c>
      <c r="E61" s="69" t="s">
        <v>0</v>
      </c>
      <c r="F61" s="69" t="s">
        <v>15</v>
      </c>
    </row>
    <row r="62" spans="2:6">
      <c r="B62" s="67">
        <v>45237.379411493057</v>
      </c>
      <c r="C62" s="68">
        <v>46</v>
      </c>
      <c r="D62" s="70">
        <v>20.74</v>
      </c>
      <c r="E62" s="69" t="s">
        <v>0</v>
      </c>
      <c r="F62" s="69" t="s">
        <v>16</v>
      </c>
    </row>
    <row r="63" spans="2:6">
      <c r="B63" s="67">
        <v>45237.379411539354</v>
      </c>
      <c r="C63" s="68">
        <v>33</v>
      </c>
      <c r="D63" s="70">
        <v>20.74</v>
      </c>
      <c r="E63" s="69" t="s">
        <v>0</v>
      </c>
      <c r="F63" s="69" t="s">
        <v>16</v>
      </c>
    </row>
    <row r="64" spans="2:6">
      <c r="B64" s="67">
        <v>45237.379411539354</v>
      </c>
      <c r="C64" s="68">
        <v>87</v>
      </c>
      <c r="D64" s="70">
        <v>20.74</v>
      </c>
      <c r="E64" s="69" t="s">
        <v>0</v>
      </c>
      <c r="F64" s="69" t="s">
        <v>15</v>
      </c>
    </row>
    <row r="65" spans="2:6">
      <c r="B65" s="67">
        <v>45237.379411574075</v>
      </c>
      <c r="C65" s="68">
        <v>187</v>
      </c>
      <c r="D65" s="70">
        <v>20.74</v>
      </c>
      <c r="E65" s="69" t="s">
        <v>0</v>
      </c>
      <c r="F65" s="69" t="s">
        <v>15</v>
      </c>
    </row>
    <row r="66" spans="2:6">
      <c r="B66" s="67">
        <v>45237.379411574075</v>
      </c>
      <c r="C66" s="68">
        <v>42</v>
      </c>
      <c r="D66" s="70">
        <v>20.74</v>
      </c>
      <c r="E66" s="69" t="s">
        <v>0</v>
      </c>
      <c r="F66" s="69" t="s">
        <v>15</v>
      </c>
    </row>
    <row r="67" spans="2:6">
      <c r="B67" s="67">
        <v>45237.384561574072</v>
      </c>
      <c r="C67" s="68">
        <v>26</v>
      </c>
      <c r="D67" s="70">
        <v>20.8</v>
      </c>
      <c r="E67" s="69" t="s">
        <v>0</v>
      </c>
      <c r="F67" s="69" t="s">
        <v>16</v>
      </c>
    </row>
    <row r="68" spans="2:6">
      <c r="B68" s="67">
        <v>45237.384561608793</v>
      </c>
      <c r="C68" s="68">
        <v>14</v>
      </c>
      <c r="D68" s="70">
        <v>20.8</v>
      </c>
      <c r="E68" s="69" t="s">
        <v>0</v>
      </c>
      <c r="F68" s="69" t="s">
        <v>16</v>
      </c>
    </row>
    <row r="69" spans="2:6">
      <c r="B69" s="67">
        <v>45237.384561608793</v>
      </c>
      <c r="C69" s="68">
        <v>53</v>
      </c>
      <c r="D69" s="70">
        <v>20.8</v>
      </c>
      <c r="E69" s="69" t="s">
        <v>0</v>
      </c>
      <c r="F69" s="69" t="s">
        <v>16</v>
      </c>
    </row>
    <row r="70" spans="2:6">
      <c r="B70" s="67">
        <v>45237.38456165509</v>
      </c>
      <c r="C70" s="68">
        <v>108</v>
      </c>
      <c r="D70" s="70">
        <v>20.8</v>
      </c>
      <c r="E70" s="69" t="s">
        <v>0</v>
      </c>
      <c r="F70" s="69" t="s">
        <v>15</v>
      </c>
    </row>
    <row r="71" spans="2:6">
      <c r="B71" s="67">
        <v>45237.38456165509</v>
      </c>
      <c r="C71" s="68">
        <v>40</v>
      </c>
      <c r="D71" s="70">
        <v>20.8</v>
      </c>
      <c r="E71" s="69" t="s">
        <v>0</v>
      </c>
      <c r="F71" s="69" t="s">
        <v>15</v>
      </c>
    </row>
    <row r="72" spans="2:6">
      <c r="B72" s="67">
        <v>45237.384561689818</v>
      </c>
      <c r="C72" s="68">
        <v>10</v>
      </c>
      <c r="D72" s="70">
        <v>20.8</v>
      </c>
      <c r="E72" s="69" t="s">
        <v>0</v>
      </c>
      <c r="F72" s="69" t="s">
        <v>15</v>
      </c>
    </row>
    <row r="73" spans="2:6">
      <c r="B73" s="67">
        <v>45237.384561689818</v>
      </c>
      <c r="C73" s="68">
        <v>79</v>
      </c>
      <c r="D73" s="70">
        <v>20.8</v>
      </c>
      <c r="E73" s="69" t="s">
        <v>0</v>
      </c>
      <c r="F73" s="69" t="s">
        <v>15</v>
      </c>
    </row>
    <row r="74" spans="2:6">
      <c r="B74" s="67">
        <v>45237.384561724539</v>
      </c>
      <c r="C74" s="68">
        <v>60</v>
      </c>
      <c r="D74" s="70">
        <v>20.8</v>
      </c>
      <c r="E74" s="69" t="s">
        <v>0</v>
      </c>
      <c r="F74" s="69" t="s">
        <v>15</v>
      </c>
    </row>
    <row r="75" spans="2:6">
      <c r="B75" s="67">
        <v>45237.384561724539</v>
      </c>
      <c r="C75" s="68">
        <v>19</v>
      </c>
      <c r="D75" s="70">
        <v>20.8</v>
      </c>
      <c r="E75" s="69" t="s">
        <v>0</v>
      </c>
      <c r="F75" s="69" t="s">
        <v>15</v>
      </c>
    </row>
    <row r="76" spans="2:6">
      <c r="B76" s="67">
        <v>45237.388128043982</v>
      </c>
      <c r="C76" s="68">
        <v>43</v>
      </c>
      <c r="D76" s="70">
        <v>20.74</v>
      </c>
      <c r="E76" s="69" t="s">
        <v>0</v>
      </c>
      <c r="F76" s="69" t="s">
        <v>15</v>
      </c>
    </row>
    <row r="77" spans="2:6">
      <c r="B77" s="67">
        <v>45237.388128043982</v>
      </c>
      <c r="C77" s="68">
        <v>79</v>
      </c>
      <c r="D77" s="70">
        <v>20.74</v>
      </c>
      <c r="E77" s="69" t="s">
        <v>0</v>
      </c>
      <c r="F77" s="69" t="s">
        <v>15</v>
      </c>
    </row>
    <row r="78" spans="2:6">
      <c r="B78" s="67">
        <v>45237.388128090279</v>
      </c>
      <c r="C78" s="68">
        <v>20</v>
      </c>
      <c r="D78" s="70">
        <v>20.74</v>
      </c>
      <c r="E78" s="69" t="s">
        <v>0</v>
      </c>
      <c r="F78" s="69" t="s">
        <v>15</v>
      </c>
    </row>
    <row r="79" spans="2:6">
      <c r="B79" s="67">
        <v>45237.388128090279</v>
      </c>
      <c r="C79" s="68">
        <v>16</v>
      </c>
      <c r="D79" s="70">
        <v>20.74</v>
      </c>
      <c r="E79" s="69" t="s">
        <v>0</v>
      </c>
      <c r="F79" s="69" t="s">
        <v>15</v>
      </c>
    </row>
    <row r="80" spans="2:6">
      <c r="B80" s="67">
        <v>45237.398470486114</v>
      </c>
      <c r="C80" s="68">
        <v>65</v>
      </c>
      <c r="D80" s="70">
        <v>20.74</v>
      </c>
      <c r="E80" s="69" t="s">
        <v>0</v>
      </c>
      <c r="F80" s="69" t="s">
        <v>16</v>
      </c>
    </row>
    <row r="81" spans="2:6">
      <c r="B81" s="67">
        <v>45237.398470486114</v>
      </c>
      <c r="C81" s="68">
        <v>79</v>
      </c>
      <c r="D81" s="70">
        <v>20.74</v>
      </c>
      <c r="E81" s="69" t="s">
        <v>0</v>
      </c>
      <c r="F81" s="69" t="s">
        <v>16</v>
      </c>
    </row>
    <row r="82" spans="2:6">
      <c r="B82" s="67">
        <v>45237.398470567132</v>
      </c>
      <c r="C82" s="68">
        <v>75</v>
      </c>
      <c r="D82" s="70">
        <v>20.74</v>
      </c>
      <c r="E82" s="69" t="s">
        <v>0</v>
      </c>
      <c r="F82" s="69" t="s">
        <v>15</v>
      </c>
    </row>
    <row r="83" spans="2:6">
      <c r="B83" s="67">
        <v>45237.398470567132</v>
      </c>
      <c r="C83" s="68">
        <v>83</v>
      </c>
      <c r="D83" s="70">
        <v>20.74</v>
      </c>
      <c r="E83" s="69" t="s">
        <v>0</v>
      </c>
      <c r="F83" s="69" t="s">
        <v>15</v>
      </c>
    </row>
    <row r="84" spans="2:6">
      <c r="B84" s="67">
        <v>45237.398470567132</v>
      </c>
      <c r="C84" s="68">
        <v>113</v>
      </c>
      <c r="D84" s="70">
        <v>20.74</v>
      </c>
      <c r="E84" s="69" t="s">
        <v>0</v>
      </c>
      <c r="F84" s="69" t="s">
        <v>15</v>
      </c>
    </row>
    <row r="85" spans="2:6">
      <c r="B85" s="67">
        <v>45237.398470601853</v>
      </c>
      <c r="C85" s="68">
        <v>8</v>
      </c>
      <c r="D85" s="70">
        <v>20.74</v>
      </c>
      <c r="E85" s="69" t="s">
        <v>0</v>
      </c>
      <c r="F85" s="69" t="s">
        <v>15</v>
      </c>
    </row>
    <row r="86" spans="2:6">
      <c r="B86" s="67">
        <v>45237.398470601853</v>
      </c>
      <c r="C86" s="68">
        <v>45</v>
      </c>
      <c r="D86" s="70">
        <v>20.74</v>
      </c>
      <c r="E86" s="69" t="s">
        <v>0</v>
      </c>
      <c r="F86" s="69" t="s">
        <v>15</v>
      </c>
    </row>
    <row r="87" spans="2:6">
      <c r="B87" s="67">
        <v>45237.398470636574</v>
      </c>
      <c r="C87" s="68">
        <v>71</v>
      </c>
      <c r="D87" s="70">
        <v>20.74</v>
      </c>
      <c r="E87" s="69" t="s">
        <v>0</v>
      </c>
      <c r="F87" s="69" t="s">
        <v>15</v>
      </c>
    </row>
    <row r="88" spans="2:6">
      <c r="B88" s="67">
        <v>45237.398470682871</v>
      </c>
      <c r="C88" s="68">
        <v>75</v>
      </c>
      <c r="D88" s="70">
        <v>20.74</v>
      </c>
      <c r="E88" s="69" t="s">
        <v>0</v>
      </c>
      <c r="F88" s="69" t="s">
        <v>15</v>
      </c>
    </row>
    <row r="89" spans="2:6">
      <c r="B89" s="67">
        <v>45237.398470682871</v>
      </c>
      <c r="C89" s="68">
        <v>4</v>
      </c>
      <c r="D89" s="70">
        <v>20.74</v>
      </c>
      <c r="E89" s="69" t="s">
        <v>0</v>
      </c>
      <c r="F89" s="69" t="s">
        <v>15</v>
      </c>
    </row>
    <row r="90" spans="2:6">
      <c r="B90" s="67">
        <v>45237.398470682871</v>
      </c>
      <c r="C90" s="68">
        <v>78</v>
      </c>
      <c r="D90" s="70">
        <v>20.74</v>
      </c>
      <c r="E90" s="69" t="s">
        <v>0</v>
      </c>
      <c r="F90" s="69" t="s">
        <v>15</v>
      </c>
    </row>
    <row r="91" spans="2:6">
      <c r="B91" s="67">
        <v>45237.402998611113</v>
      </c>
      <c r="C91" s="68">
        <v>29</v>
      </c>
      <c r="D91" s="70">
        <v>20.74</v>
      </c>
      <c r="E91" s="69" t="s">
        <v>0</v>
      </c>
      <c r="F91" s="69" t="s">
        <v>18</v>
      </c>
    </row>
    <row r="92" spans="2:6">
      <c r="B92" s="67">
        <v>45237.406159108796</v>
      </c>
      <c r="C92" s="68">
        <v>50</v>
      </c>
      <c r="D92" s="70">
        <v>20.74</v>
      </c>
      <c r="E92" s="69" t="s">
        <v>0</v>
      </c>
      <c r="F92" s="69" t="s">
        <v>16</v>
      </c>
    </row>
    <row r="93" spans="2:6">
      <c r="B93" s="67">
        <v>45237.406159143517</v>
      </c>
      <c r="C93" s="68">
        <v>29</v>
      </c>
      <c r="D93" s="70">
        <v>20.74</v>
      </c>
      <c r="E93" s="69" t="s">
        <v>0</v>
      </c>
      <c r="F93" s="69" t="s">
        <v>16</v>
      </c>
    </row>
    <row r="94" spans="2:6">
      <c r="B94" s="67">
        <v>45237.406159224534</v>
      </c>
      <c r="C94" s="68">
        <v>50</v>
      </c>
      <c r="D94" s="70">
        <v>20.74</v>
      </c>
      <c r="E94" s="69" t="s">
        <v>0</v>
      </c>
      <c r="F94" s="69" t="s">
        <v>18</v>
      </c>
    </row>
    <row r="95" spans="2:6">
      <c r="B95" s="67">
        <v>45237.406159224534</v>
      </c>
      <c r="C95" s="68">
        <v>79</v>
      </c>
      <c r="D95" s="70">
        <v>20.74</v>
      </c>
      <c r="E95" s="69" t="s">
        <v>0</v>
      </c>
      <c r="F95" s="69" t="s">
        <v>17</v>
      </c>
    </row>
    <row r="96" spans="2:6">
      <c r="B96" s="67">
        <v>45237.406159259262</v>
      </c>
      <c r="C96" s="68">
        <v>80</v>
      </c>
      <c r="D96" s="70">
        <v>20.74</v>
      </c>
      <c r="E96" s="69" t="s">
        <v>0</v>
      </c>
      <c r="F96" s="69" t="s">
        <v>15</v>
      </c>
    </row>
    <row r="97" spans="2:6">
      <c r="B97" s="67">
        <v>45237.406159293983</v>
      </c>
      <c r="C97" s="68">
        <v>18</v>
      </c>
      <c r="D97" s="70">
        <v>20.74</v>
      </c>
      <c r="E97" s="69" t="s">
        <v>0</v>
      </c>
      <c r="F97" s="69" t="s">
        <v>15</v>
      </c>
    </row>
    <row r="98" spans="2:6">
      <c r="B98" s="67">
        <v>45237.406159293983</v>
      </c>
      <c r="C98" s="68">
        <v>61</v>
      </c>
      <c r="D98" s="70">
        <v>20.74</v>
      </c>
      <c r="E98" s="69" t="s">
        <v>0</v>
      </c>
      <c r="F98" s="69" t="s">
        <v>15</v>
      </c>
    </row>
    <row r="99" spans="2:6">
      <c r="B99" s="67">
        <v>45237.40615934028</v>
      </c>
      <c r="C99" s="68">
        <v>12</v>
      </c>
      <c r="D99" s="70">
        <v>20.74</v>
      </c>
      <c r="E99" s="69" t="s">
        <v>0</v>
      </c>
      <c r="F99" s="69" t="s">
        <v>15</v>
      </c>
    </row>
    <row r="100" spans="2:6">
      <c r="B100" s="67">
        <v>45237.40615934028</v>
      </c>
      <c r="C100" s="68">
        <v>23</v>
      </c>
      <c r="D100" s="70">
        <v>20.74</v>
      </c>
      <c r="E100" s="69" t="s">
        <v>0</v>
      </c>
      <c r="F100" s="69" t="s">
        <v>15</v>
      </c>
    </row>
    <row r="101" spans="2:6">
      <c r="B101" s="67">
        <v>45237.406159375001</v>
      </c>
      <c r="C101" s="68">
        <v>29</v>
      </c>
      <c r="D101" s="70">
        <v>20.74</v>
      </c>
      <c r="E101" s="69" t="s">
        <v>0</v>
      </c>
      <c r="F101" s="69" t="s">
        <v>15</v>
      </c>
    </row>
    <row r="102" spans="2:6">
      <c r="B102" s="67">
        <v>45237.406159375001</v>
      </c>
      <c r="C102" s="68">
        <v>44</v>
      </c>
      <c r="D102" s="70">
        <v>20.74</v>
      </c>
      <c r="E102" s="69" t="s">
        <v>0</v>
      </c>
      <c r="F102" s="69" t="s">
        <v>15</v>
      </c>
    </row>
    <row r="103" spans="2:6">
      <c r="B103" s="67">
        <v>45237.406159409722</v>
      </c>
      <c r="C103" s="68">
        <v>14</v>
      </c>
      <c r="D103" s="70">
        <v>20.74</v>
      </c>
      <c r="E103" s="69" t="s">
        <v>0</v>
      </c>
      <c r="F103" s="69" t="s">
        <v>15</v>
      </c>
    </row>
    <row r="104" spans="2:6">
      <c r="B104" s="67">
        <v>45237.406159409722</v>
      </c>
      <c r="C104" s="68">
        <v>36</v>
      </c>
      <c r="D104" s="70">
        <v>20.74</v>
      </c>
      <c r="E104" s="69" t="s">
        <v>0</v>
      </c>
      <c r="F104" s="69" t="s">
        <v>15</v>
      </c>
    </row>
    <row r="105" spans="2:6">
      <c r="B105" s="67">
        <v>45237.410808368055</v>
      </c>
      <c r="C105" s="68">
        <v>79</v>
      </c>
      <c r="D105" s="70">
        <v>20.76</v>
      </c>
      <c r="E105" s="69" t="s">
        <v>0</v>
      </c>
      <c r="F105" s="69" t="s">
        <v>15</v>
      </c>
    </row>
    <row r="106" spans="2:6">
      <c r="B106" s="67">
        <v>45237.410808368055</v>
      </c>
      <c r="C106" s="68">
        <v>79</v>
      </c>
      <c r="D106" s="70">
        <v>20.76</v>
      </c>
      <c r="E106" s="69" t="s">
        <v>0</v>
      </c>
      <c r="F106" s="69" t="s">
        <v>15</v>
      </c>
    </row>
    <row r="107" spans="2:6">
      <c r="B107" s="67">
        <v>45237.410808414352</v>
      </c>
      <c r="C107" s="68">
        <v>24</v>
      </c>
      <c r="D107" s="70">
        <v>20.76</v>
      </c>
      <c r="E107" s="69" t="s">
        <v>0</v>
      </c>
      <c r="F107" s="69" t="s">
        <v>15</v>
      </c>
    </row>
    <row r="108" spans="2:6">
      <c r="B108" s="67">
        <v>45237.410808414352</v>
      </c>
      <c r="C108" s="68">
        <v>55</v>
      </c>
      <c r="D108" s="70">
        <v>20.76</v>
      </c>
      <c r="E108" s="69" t="s">
        <v>0</v>
      </c>
      <c r="F108" s="69" t="s">
        <v>15</v>
      </c>
    </row>
    <row r="109" spans="2:6">
      <c r="B109" s="67">
        <v>45237.420421145835</v>
      </c>
      <c r="C109" s="68">
        <v>158</v>
      </c>
      <c r="D109" s="70">
        <v>20.78</v>
      </c>
      <c r="E109" s="69" t="s">
        <v>0</v>
      </c>
      <c r="F109" s="69" t="s">
        <v>16</v>
      </c>
    </row>
    <row r="110" spans="2:6">
      <c r="B110" s="67">
        <v>45237.420421215276</v>
      </c>
      <c r="C110" s="68">
        <v>42</v>
      </c>
      <c r="D110" s="70">
        <v>20.78</v>
      </c>
      <c r="E110" s="69" t="s">
        <v>0</v>
      </c>
      <c r="F110" s="69" t="s">
        <v>15</v>
      </c>
    </row>
    <row r="111" spans="2:6">
      <c r="B111" s="67">
        <v>45237.420421215276</v>
      </c>
      <c r="C111" s="68">
        <v>77</v>
      </c>
      <c r="D111" s="70">
        <v>20.78</v>
      </c>
      <c r="E111" s="69" t="s">
        <v>0</v>
      </c>
      <c r="F111" s="69" t="s">
        <v>15</v>
      </c>
    </row>
    <row r="112" spans="2:6">
      <c r="B112" s="67">
        <v>45237.420421261573</v>
      </c>
      <c r="C112" s="68">
        <v>37</v>
      </c>
      <c r="D112" s="70">
        <v>20.78</v>
      </c>
      <c r="E112" s="69" t="s">
        <v>0</v>
      </c>
      <c r="F112" s="69" t="s">
        <v>15</v>
      </c>
    </row>
    <row r="113" spans="2:6">
      <c r="B113" s="67">
        <v>45237.420421261573</v>
      </c>
      <c r="C113" s="68">
        <v>2</v>
      </c>
      <c r="D113" s="70">
        <v>20.78</v>
      </c>
      <c r="E113" s="69" t="s">
        <v>0</v>
      </c>
      <c r="F113" s="69" t="s">
        <v>15</v>
      </c>
    </row>
    <row r="114" spans="2:6">
      <c r="B114" s="67">
        <v>45237.420421296294</v>
      </c>
      <c r="C114" s="68">
        <v>316</v>
      </c>
      <c r="D114" s="70">
        <v>20.78</v>
      </c>
      <c r="E114" s="69" t="s">
        <v>0</v>
      </c>
      <c r="F114" s="69" t="s">
        <v>15</v>
      </c>
    </row>
    <row r="115" spans="2:6">
      <c r="B115" s="67">
        <v>45237.440342939815</v>
      </c>
      <c r="C115" s="68">
        <v>79</v>
      </c>
      <c r="D115" s="70">
        <v>20.86</v>
      </c>
      <c r="E115" s="69" t="s">
        <v>0</v>
      </c>
      <c r="F115" s="69" t="s">
        <v>15</v>
      </c>
    </row>
    <row r="116" spans="2:6">
      <c r="B116" s="67">
        <v>45237.441204861112</v>
      </c>
      <c r="C116" s="68">
        <v>79</v>
      </c>
      <c r="D116" s="70">
        <v>20.86</v>
      </c>
      <c r="E116" s="69" t="s">
        <v>0</v>
      </c>
      <c r="F116" s="69" t="s">
        <v>15</v>
      </c>
    </row>
    <row r="117" spans="2:6">
      <c r="B117" s="67">
        <v>45237.44228815972</v>
      </c>
      <c r="C117" s="68">
        <v>79</v>
      </c>
      <c r="D117" s="70">
        <v>20.84</v>
      </c>
      <c r="E117" s="69" t="s">
        <v>0</v>
      </c>
      <c r="F117" s="69" t="s">
        <v>15</v>
      </c>
    </row>
    <row r="118" spans="2:6">
      <c r="B118" s="67">
        <v>45237.442818715281</v>
      </c>
      <c r="C118" s="68">
        <v>79</v>
      </c>
      <c r="D118" s="70">
        <v>20.84</v>
      </c>
      <c r="E118" s="69" t="s">
        <v>0</v>
      </c>
      <c r="F118" s="69" t="s">
        <v>15</v>
      </c>
    </row>
    <row r="119" spans="2:6">
      <c r="B119" s="67">
        <v>45237.444468368056</v>
      </c>
      <c r="C119" s="68">
        <v>79</v>
      </c>
      <c r="D119" s="70">
        <v>20.84</v>
      </c>
      <c r="E119" s="69" t="s">
        <v>0</v>
      </c>
      <c r="F119" s="69" t="s">
        <v>15</v>
      </c>
    </row>
    <row r="120" spans="2:6">
      <c r="B120" s="67">
        <v>45237.444698692132</v>
      </c>
      <c r="C120" s="68">
        <v>19</v>
      </c>
      <c r="D120" s="70">
        <v>20.82</v>
      </c>
      <c r="E120" s="69" t="s">
        <v>0</v>
      </c>
      <c r="F120" s="69" t="s">
        <v>17</v>
      </c>
    </row>
    <row r="121" spans="2:6">
      <c r="B121" s="67">
        <v>45237.444698692132</v>
      </c>
      <c r="C121" s="68">
        <v>79</v>
      </c>
      <c r="D121" s="70">
        <v>20.82</v>
      </c>
      <c r="E121" s="69" t="s">
        <v>0</v>
      </c>
      <c r="F121" s="69" t="s">
        <v>16</v>
      </c>
    </row>
    <row r="122" spans="2:6">
      <c r="B122" s="67">
        <v>45237.444698692132</v>
      </c>
      <c r="C122" s="68">
        <v>79</v>
      </c>
      <c r="D122" s="70">
        <v>20.82</v>
      </c>
      <c r="E122" s="69" t="s">
        <v>0</v>
      </c>
      <c r="F122" s="69" t="s">
        <v>16</v>
      </c>
    </row>
    <row r="123" spans="2:6">
      <c r="B123" s="67">
        <v>45237.444698726853</v>
      </c>
      <c r="C123" s="68">
        <v>65</v>
      </c>
      <c r="D123" s="70">
        <v>20.82</v>
      </c>
      <c r="E123" s="69" t="s">
        <v>0</v>
      </c>
      <c r="F123" s="69" t="s">
        <v>17</v>
      </c>
    </row>
    <row r="124" spans="2:6">
      <c r="B124" s="67">
        <v>45237.444698726853</v>
      </c>
      <c r="C124" s="68">
        <v>41</v>
      </c>
      <c r="D124" s="70">
        <v>20.82</v>
      </c>
      <c r="E124" s="69" t="s">
        <v>0</v>
      </c>
      <c r="F124" s="69" t="s">
        <v>15</v>
      </c>
    </row>
    <row r="125" spans="2:6">
      <c r="B125" s="67">
        <v>45237.444698761574</v>
      </c>
      <c r="C125" s="68">
        <v>71</v>
      </c>
      <c r="D125" s="70">
        <v>20.82</v>
      </c>
      <c r="E125" s="69" t="s">
        <v>0</v>
      </c>
      <c r="F125" s="69" t="s">
        <v>15</v>
      </c>
    </row>
    <row r="126" spans="2:6">
      <c r="B126" s="67">
        <v>45237.444698761574</v>
      </c>
      <c r="C126" s="68">
        <v>95</v>
      </c>
      <c r="D126" s="70">
        <v>20.82</v>
      </c>
      <c r="E126" s="69" t="s">
        <v>0</v>
      </c>
      <c r="F126" s="69" t="s">
        <v>15</v>
      </c>
    </row>
    <row r="127" spans="2:6">
      <c r="B127" s="67">
        <v>45237.444698807871</v>
      </c>
      <c r="C127" s="68">
        <v>158</v>
      </c>
      <c r="D127" s="70">
        <v>20.82</v>
      </c>
      <c r="E127" s="69" t="s">
        <v>0</v>
      </c>
      <c r="F127" s="69" t="s">
        <v>15</v>
      </c>
    </row>
    <row r="128" spans="2:6">
      <c r="B128" s="67">
        <v>45237.444698807871</v>
      </c>
      <c r="C128" s="68">
        <v>346</v>
      </c>
      <c r="D128" s="70">
        <v>20.82</v>
      </c>
      <c r="E128" s="69" t="s">
        <v>0</v>
      </c>
      <c r="F128" s="69" t="s">
        <v>15</v>
      </c>
    </row>
    <row r="129" spans="2:6">
      <c r="B129" s="67">
        <v>45237.444795752315</v>
      </c>
      <c r="C129" s="68">
        <v>79</v>
      </c>
      <c r="D129" s="70">
        <v>20.8</v>
      </c>
      <c r="E129" s="69" t="s">
        <v>0</v>
      </c>
      <c r="F129" s="69" t="s">
        <v>18</v>
      </c>
    </row>
    <row r="130" spans="2:6">
      <c r="B130" s="67">
        <v>45237.450625034726</v>
      </c>
      <c r="C130" s="68">
        <v>158</v>
      </c>
      <c r="D130" s="70">
        <v>20.78</v>
      </c>
      <c r="E130" s="69" t="s">
        <v>0</v>
      </c>
      <c r="F130" s="69" t="s">
        <v>16</v>
      </c>
    </row>
    <row r="131" spans="2:6">
      <c r="B131" s="67">
        <v>45237.450625081015</v>
      </c>
      <c r="C131" s="68">
        <v>5</v>
      </c>
      <c r="D131" s="70">
        <v>20.78</v>
      </c>
      <c r="E131" s="69" t="s">
        <v>0</v>
      </c>
      <c r="F131" s="69" t="s">
        <v>15</v>
      </c>
    </row>
    <row r="132" spans="2:6">
      <c r="B132" s="67">
        <v>45237.450625081015</v>
      </c>
      <c r="C132" s="68">
        <v>3</v>
      </c>
      <c r="D132" s="70">
        <v>20.78</v>
      </c>
      <c r="E132" s="69" t="s">
        <v>0</v>
      </c>
      <c r="F132" s="69" t="s">
        <v>15</v>
      </c>
    </row>
    <row r="133" spans="2:6">
      <c r="B133" s="67">
        <v>45237.450625081015</v>
      </c>
      <c r="C133" s="68">
        <v>23</v>
      </c>
      <c r="D133" s="70">
        <v>20.78</v>
      </c>
      <c r="E133" s="69" t="s">
        <v>0</v>
      </c>
      <c r="F133" s="69" t="s">
        <v>15</v>
      </c>
    </row>
    <row r="134" spans="2:6">
      <c r="B134" s="67">
        <v>45237.450625115744</v>
      </c>
      <c r="C134" s="68">
        <v>48</v>
      </c>
      <c r="D134" s="70">
        <v>20.78</v>
      </c>
      <c r="E134" s="69" t="s">
        <v>0</v>
      </c>
      <c r="F134" s="69" t="s">
        <v>15</v>
      </c>
    </row>
    <row r="135" spans="2:6">
      <c r="B135" s="67">
        <v>45237.450625115744</v>
      </c>
      <c r="C135" s="68">
        <v>316</v>
      </c>
      <c r="D135" s="70">
        <v>20.78</v>
      </c>
      <c r="E135" s="69" t="s">
        <v>0</v>
      </c>
      <c r="F135" s="69" t="s">
        <v>15</v>
      </c>
    </row>
    <row r="136" spans="2:6">
      <c r="B136" s="67">
        <v>45237.450625150464</v>
      </c>
      <c r="C136" s="68">
        <v>22</v>
      </c>
      <c r="D136" s="70">
        <v>20.78</v>
      </c>
      <c r="E136" s="69" t="s">
        <v>0</v>
      </c>
      <c r="F136" s="69" t="s">
        <v>15</v>
      </c>
    </row>
    <row r="137" spans="2:6">
      <c r="B137" s="67">
        <v>45237.450625150464</v>
      </c>
      <c r="C137" s="68">
        <v>57</v>
      </c>
      <c r="D137" s="70">
        <v>20.78</v>
      </c>
      <c r="E137" s="69" t="s">
        <v>0</v>
      </c>
      <c r="F137" s="69" t="s">
        <v>15</v>
      </c>
    </row>
    <row r="138" spans="2:6">
      <c r="B138" s="67">
        <v>45237.459587650461</v>
      </c>
      <c r="C138" s="68">
        <v>80</v>
      </c>
      <c r="D138" s="70">
        <v>20.8</v>
      </c>
      <c r="E138" s="69" t="s">
        <v>0</v>
      </c>
      <c r="F138" s="69" t="s">
        <v>15</v>
      </c>
    </row>
    <row r="139" spans="2:6">
      <c r="B139" s="67">
        <v>45237.461932060185</v>
      </c>
      <c r="C139" s="68">
        <v>78</v>
      </c>
      <c r="D139" s="70">
        <v>20.8</v>
      </c>
      <c r="E139" s="69" t="s">
        <v>0</v>
      </c>
      <c r="F139" s="69" t="s">
        <v>15</v>
      </c>
    </row>
    <row r="140" spans="2:6">
      <c r="B140" s="67">
        <v>45237.462545289352</v>
      </c>
      <c r="C140" s="68">
        <v>4</v>
      </c>
      <c r="D140" s="70">
        <v>20.76</v>
      </c>
      <c r="E140" s="69" t="s">
        <v>0</v>
      </c>
      <c r="F140" s="69" t="s">
        <v>16</v>
      </c>
    </row>
    <row r="141" spans="2:6">
      <c r="B141" s="67">
        <v>45237.462545335649</v>
      </c>
      <c r="C141" s="68">
        <v>1</v>
      </c>
      <c r="D141" s="70">
        <v>20.76</v>
      </c>
      <c r="E141" s="69" t="s">
        <v>0</v>
      </c>
      <c r="F141" s="69" t="s">
        <v>16</v>
      </c>
    </row>
    <row r="142" spans="2:6">
      <c r="B142" s="67">
        <v>45237.462545335649</v>
      </c>
      <c r="C142" s="68">
        <v>75</v>
      </c>
      <c r="D142" s="70">
        <v>20.76</v>
      </c>
      <c r="E142" s="69" t="s">
        <v>0</v>
      </c>
      <c r="F142" s="69" t="s">
        <v>16</v>
      </c>
    </row>
    <row r="143" spans="2:6">
      <c r="B143" s="67">
        <v>45237.46254537037</v>
      </c>
      <c r="C143" s="68">
        <v>78</v>
      </c>
      <c r="D143" s="70">
        <v>20.76</v>
      </c>
      <c r="E143" s="69" t="s">
        <v>0</v>
      </c>
      <c r="F143" s="69" t="s">
        <v>16</v>
      </c>
    </row>
    <row r="144" spans="2:6">
      <c r="B144" s="67">
        <v>45237.46254537037</v>
      </c>
      <c r="C144" s="68">
        <v>12</v>
      </c>
      <c r="D144" s="70">
        <v>20.76</v>
      </c>
      <c r="E144" s="69" t="s">
        <v>0</v>
      </c>
      <c r="F144" s="69" t="s">
        <v>15</v>
      </c>
    </row>
    <row r="145" spans="2:6">
      <c r="B145" s="67">
        <v>45237.462545451388</v>
      </c>
      <c r="C145" s="68">
        <v>47</v>
      </c>
      <c r="D145" s="70">
        <v>20.76</v>
      </c>
      <c r="E145" s="69" t="s">
        <v>0</v>
      </c>
      <c r="F145" s="69" t="s">
        <v>15</v>
      </c>
    </row>
    <row r="146" spans="2:6">
      <c r="B146" s="67">
        <v>45237.462545451388</v>
      </c>
      <c r="C146" s="68">
        <v>67</v>
      </c>
      <c r="D146" s="70">
        <v>20.76</v>
      </c>
      <c r="E146" s="69" t="s">
        <v>0</v>
      </c>
      <c r="F146" s="69" t="s">
        <v>15</v>
      </c>
    </row>
    <row r="147" spans="2:6">
      <c r="B147" s="67">
        <v>45237.462545451388</v>
      </c>
      <c r="C147" s="68">
        <v>79</v>
      </c>
      <c r="D147" s="70">
        <v>20.76</v>
      </c>
      <c r="E147" s="69" t="s">
        <v>0</v>
      </c>
      <c r="F147" s="69" t="s">
        <v>15</v>
      </c>
    </row>
    <row r="148" spans="2:6">
      <c r="B148" s="67">
        <v>45237.462545486109</v>
      </c>
      <c r="C148" s="68">
        <v>9</v>
      </c>
      <c r="D148" s="70">
        <v>20.76</v>
      </c>
      <c r="E148" s="69" t="s">
        <v>0</v>
      </c>
      <c r="F148" s="69" t="s">
        <v>15</v>
      </c>
    </row>
    <row r="149" spans="2:6">
      <c r="B149" s="67">
        <v>45237.462545486109</v>
      </c>
      <c r="C149" s="68">
        <v>32</v>
      </c>
      <c r="D149" s="70">
        <v>20.76</v>
      </c>
      <c r="E149" s="69" t="s">
        <v>0</v>
      </c>
      <c r="F149" s="69" t="s">
        <v>15</v>
      </c>
    </row>
    <row r="150" spans="2:6">
      <c r="B150" s="67">
        <v>45237.46254552083</v>
      </c>
      <c r="C150" s="68">
        <v>70</v>
      </c>
      <c r="D150" s="70">
        <v>20.76</v>
      </c>
      <c r="E150" s="69" t="s">
        <v>0</v>
      </c>
      <c r="F150" s="69" t="s">
        <v>15</v>
      </c>
    </row>
    <row r="151" spans="2:6">
      <c r="B151" s="67">
        <v>45237.46254552083</v>
      </c>
      <c r="C151" s="68">
        <v>79</v>
      </c>
      <c r="D151" s="70">
        <v>20.76</v>
      </c>
      <c r="E151" s="69" t="s">
        <v>0</v>
      </c>
      <c r="F151" s="69" t="s">
        <v>15</v>
      </c>
    </row>
    <row r="152" spans="2:6">
      <c r="B152" s="67">
        <v>45237.462545567127</v>
      </c>
      <c r="C152" s="68">
        <v>22</v>
      </c>
      <c r="D152" s="70">
        <v>20.76</v>
      </c>
      <c r="E152" s="69" t="s">
        <v>0</v>
      </c>
      <c r="F152" s="69" t="s">
        <v>15</v>
      </c>
    </row>
    <row r="153" spans="2:6">
      <c r="B153" s="67">
        <v>45237.462545567127</v>
      </c>
      <c r="C153" s="68">
        <v>57</v>
      </c>
      <c r="D153" s="70">
        <v>20.76</v>
      </c>
      <c r="E153" s="69" t="s">
        <v>0</v>
      </c>
      <c r="F153" s="69" t="s">
        <v>15</v>
      </c>
    </row>
    <row r="154" spans="2:6">
      <c r="B154" s="67">
        <v>45237.462545601855</v>
      </c>
      <c r="C154" s="68">
        <v>13</v>
      </c>
      <c r="D154" s="70">
        <v>20.76</v>
      </c>
      <c r="E154" s="69" t="s">
        <v>0</v>
      </c>
      <c r="F154" s="69" t="s">
        <v>15</v>
      </c>
    </row>
    <row r="155" spans="2:6">
      <c r="B155" s="67">
        <v>45237.462545601855</v>
      </c>
      <c r="C155" s="68">
        <v>66</v>
      </c>
      <c r="D155" s="70">
        <v>20.76</v>
      </c>
      <c r="E155" s="69" t="s">
        <v>0</v>
      </c>
      <c r="F155" s="69" t="s">
        <v>15</v>
      </c>
    </row>
    <row r="156" spans="2:6">
      <c r="B156" s="67">
        <v>45237.462545636576</v>
      </c>
      <c r="C156" s="68">
        <v>79</v>
      </c>
      <c r="D156" s="70">
        <v>20.76</v>
      </c>
      <c r="E156" s="69" t="s">
        <v>0</v>
      </c>
      <c r="F156" s="69" t="s">
        <v>15</v>
      </c>
    </row>
    <row r="157" spans="2:6">
      <c r="B157" s="67">
        <v>45237.462703622688</v>
      </c>
      <c r="C157" s="68">
        <v>74</v>
      </c>
      <c r="D157" s="70">
        <v>20.72</v>
      </c>
      <c r="E157" s="69" t="s">
        <v>0</v>
      </c>
      <c r="F157" s="69" t="s">
        <v>17</v>
      </c>
    </row>
    <row r="158" spans="2:6">
      <c r="B158" s="67">
        <v>45237.469623877318</v>
      </c>
      <c r="C158" s="68">
        <v>79</v>
      </c>
      <c r="D158" s="70">
        <v>20.7</v>
      </c>
      <c r="E158" s="69" t="s">
        <v>0</v>
      </c>
      <c r="F158" s="69" t="s">
        <v>15</v>
      </c>
    </row>
    <row r="159" spans="2:6">
      <c r="B159" s="67">
        <v>45237.469623923615</v>
      </c>
      <c r="C159" s="68">
        <v>35</v>
      </c>
      <c r="D159" s="70">
        <v>20.7</v>
      </c>
      <c r="E159" s="69" t="s">
        <v>0</v>
      </c>
      <c r="F159" s="69" t="s">
        <v>15</v>
      </c>
    </row>
    <row r="160" spans="2:6">
      <c r="B160" s="67">
        <v>45237.469623923615</v>
      </c>
      <c r="C160" s="68">
        <v>42</v>
      </c>
      <c r="D160" s="70">
        <v>20.7</v>
      </c>
      <c r="E160" s="69" t="s">
        <v>0</v>
      </c>
      <c r="F160" s="69" t="s">
        <v>15</v>
      </c>
    </row>
    <row r="161" spans="2:6">
      <c r="B161" s="67">
        <v>45237.469623923615</v>
      </c>
      <c r="C161" s="68">
        <v>37</v>
      </c>
      <c r="D161" s="70">
        <v>20.7</v>
      </c>
      <c r="E161" s="69" t="s">
        <v>0</v>
      </c>
      <c r="F161" s="69" t="s">
        <v>15</v>
      </c>
    </row>
    <row r="162" spans="2:6">
      <c r="B162" s="67">
        <v>45237.469623958335</v>
      </c>
      <c r="C162" s="68">
        <v>3</v>
      </c>
      <c r="D162" s="70">
        <v>20.7</v>
      </c>
      <c r="E162" s="69" t="s">
        <v>0</v>
      </c>
      <c r="F162" s="69" t="s">
        <v>15</v>
      </c>
    </row>
    <row r="163" spans="2:6">
      <c r="B163" s="67">
        <v>45237.469623958335</v>
      </c>
      <c r="C163" s="68">
        <v>44</v>
      </c>
      <c r="D163" s="70">
        <v>20.7</v>
      </c>
      <c r="E163" s="69" t="s">
        <v>0</v>
      </c>
      <c r="F163" s="69" t="s">
        <v>15</v>
      </c>
    </row>
    <row r="164" spans="2:6">
      <c r="B164" s="67">
        <v>45237.469623993056</v>
      </c>
      <c r="C164" s="68">
        <v>69</v>
      </c>
      <c r="D164" s="70">
        <v>20.7</v>
      </c>
      <c r="E164" s="69" t="s">
        <v>0</v>
      </c>
      <c r="F164" s="69" t="s">
        <v>15</v>
      </c>
    </row>
    <row r="165" spans="2:6">
      <c r="B165" s="67">
        <v>45237.469623993056</v>
      </c>
      <c r="C165" s="68">
        <v>76</v>
      </c>
      <c r="D165" s="70">
        <v>20.7</v>
      </c>
      <c r="E165" s="69" t="s">
        <v>0</v>
      </c>
      <c r="F165" s="69" t="s">
        <v>15</v>
      </c>
    </row>
    <row r="166" spans="2:6">
      <c r="B166" s="67">
        <v>45237.469624039353</v>
      </c>
      <c r="C166" s="68">
        <v>10</v>
      </c>
      <c r="D166" s="70">
        <v>20.7</v>
      </c>
      <c r="E166" s="69" t="s">
        <v>0</v>
      </c>
      <c r="F166" s="69" t="s">
        <v>15</v>
      </c>
    </row>
    <row r="167" spans="2:6">
      <c r="B167" s="67">
        <v>45237.469624039353</v>
      </c>
      <c r="C167" s="68">
        <v>57</v>
      </c>
      <c r="D167" s="70">
        <v>20.7</v>
      </c>
      <c r="E167" s="69" t="s">
        <v>0</v>
      </c>
      <c r="F167" s="69" t="s">
        <v>15</v>
      </c>
    </row>
    <row r="168" spans="2:6">
      <c r="B168" s="67">
        <v>45237.469624074074</v>
      </c>
      <c r="C168" s="68">
        <v>8</v>
      </c>
      <c r="D168" s="70">
        <v>20.7</v>
      </c>
      <c r="E168" s="69" t="s">
        <v>0</v>
      </c>
      <c r="F168" s="69" t="s">
        <v>15</v>
      </c>
    </row>
    <row r="169" spans="2:6">
      <c r="B169" s="67">
        <v>45237.469624074074</v>
      </c>
      <c r="C169" s="68">
        <v>22</v>
      </c>
      <c r="D169" s="70">
        <v>20.7</v>
      </c>
      <c r="E169" s="69" t="s">
        <v>0</v>
      </c>
      <c r="F169" s="69" t="s">
        <v>15</v>
      </c>
    </row>
    <row r="170" spans="2:6">
      <c r="B170" s="67">
        <v>45237.469794756944</v>
      </c>
      <c r="C170" s="68">
        <v>79</v>
      </c>
      <c r="D170" s="70">
        <v>20.7</v>
      </c>
      <c r="E170" s="69" t="s">
        <v>0</v>
      </c>
      <c r="F170" s="69" t="s">
        <v>16</v>
      </c>
    </row>
    <row r="171" spans="2:6">
      <c r="B171" s="67">
        <v>45237.469794791665</v>
      </c>
      <c r="C171" s="68">
        <v>34</v>
      </c>
      <c r="D171" s="70">
        <v>20.7</v>
      </c>
      <c r="E171" s="69" t="s">
        <v>0</v>
      </c>
      <c r="F171" s="69" t="s">
        <v>16</v>
      </c>
    </row>
    <row r="172" spans="2:6">
      <c r="B172" s="67">
        <v>45237.469794826386</v>
      </c>
      <c r="C172" s="68">
        <v>95</v>
      </c>
      <c r="D172" s="70">
        <v>20.7</v>
      </c>
      <c r="E172" s="69" t="s">
        <v>0</v>
      </c>
      <c r="F172" s="69" t="s">
        <v>18</v>
      </c>
    </row>
    <row r="173" spans="2:6">
      <c r="B173" s="67">
        <v>45237.469794826386</v>
      </c>
      <c r="C173" s="68">
        <v>45</v>
      </c>
      <c r="D173" s="70">
        <v>20.7</v>
      </c>
      <c r="E173" s="69" t="s">
        <v>0</v>
      </c>
      <c r="F173" s="69" t="s">
        <v>16</v>
      </c>
    </row>
    <row r="174" spans="2:6">
      <c r="B174" s="67">
        <v>45237.478200659723</v>
      </c>
      <c r="C174" s="68">
        <v>7</v>
      </c>
      <c r="D174" s="70">
        <v>20.68</v>
      </c>
      <c r="E174" s="69" t="s">
        <v>0</v>
      </c>
      <c r="F174" s="69" t="s">
        <v>16</v>
      </c>
    </row>
    <row r="175" spans="2:6">
      <c r="B175" s="67">
        <v>45237.478200659723</v>
      </c>
      <c r="C175" s="68">
        <v>72</v>
      </c>
      <c r="D175" s="70">
        <v>20.68</v>
      </c>
      <c r="E175" s="69" t="s">
        <v>0</v>
      </c>
      <c r="F175" s="69" t="s">
        <v>16</v>
      </c>
    </row>
    <row r="176" spans="2:6">
      <c r="B176" s="67">
        <v>45237.478200694444</v>
      </c>
      <c r="C176" s="68">
        <v>71</v>
      </c>
      <c r="D176" s="70">
        <v>20.68</v>
      </c>
      <c r="E176" s="69" t="s">
        <v>0</v>
      </c>
      <c r="F176" s="69" t="s">
        <v>15</v>
      </c>
    </row>
    <row r="177" spans="2:6">
      <c r="B177" s="67">
        <v>45237.478200729165</v>
      </c>
      <c r="C177" s="68">
        <v>79</v>
      </c>
      <c r="D177" s="70">
        <v>20.68</v>
      </c>
      <c r="E177" s="69" t="s">
        <v>0</v>
      </c>
      <c r="F177" s="69" t="s">
        <v>15</v>
      </c>
    </row>
    <row r="178" spans="2:6">
      <c r="B178" s="67">
        <v>45237.478200775462</v>
      </c>
      <c r="C178" s="68">
        <v>35</v>
      </c>
      <c r="D178" s="70">
        <v>20.68</v>
      </c>
      <c r="E178" s="69" t="s">
        <v>0</v>
      </c>
      <c r="F178" s="69" t="s">
        <v>15</v>
      </c>
    </row>
    <row r="179" spans="2:6">
      <c r="B179" s="67">
        <v>45237.478200775462</v>
      </c>
      <c r="C179" s="68">
        <v>44</v>
      </c>
      <c r="D179" s="70">
        <v>20.68</v>
      </c>
      <c r="E179" s="69" t="s">
        <v>0</v>
      </c>
      <c r="F179" s="69" t="s">
        <v>15</v>
      </c>
    </row>
    <row r="180" spans="2:6">
      <c r="B180" s="67">
        <v>45237.478200810183</v>
      </c>
      <c r="C180" s="68">
        <v>79</v>
      </c>
      <c r="D180" s="70">
        <v>20.68</v>
      </c>
      <c r="E180" s="69" t="s">
        <v>0</v>
      </c>
      <c r="F180" s="69" t="s">
        <v>15</v>
      </c>
    </row>
    <row r="181" spans="2:6">
      <c r="B181" s="67">
        <v>45237.478200844911</v>
      </c>
      <c r="C181" s="68">
        <v>79</v>
      </c>
      <c r="D181" s="70">
        <v>20.68</v>
      </c>
      <c r="E181" s="69" t="s">
        <v>0</v>
      </c>
      <c r="F181" s="69" t="s">
        <v>15</v>
      </c>
    </row>
    <row r="182" spans="2:6">
      <c r="B182" s="67">
        <v>45237.501779826387</v>
      </c>
      <c r="C182" s="68">
        <v>65</v>
      </c>
      <c r="D182" s="70">
        <v>20.6</v>
      </c>
      <c r="E182" s="69" t="s">
        <v>0</v>
      </c>
      <c r="F182" s="69" t="s">
        <v>16</v>
      </c>
    </row>
    <row r="183" spans="2:6">
      <c r="B183" s="67">
        <v>45237.501779826387</v>
      </c>
      <c r="C183" s="68">
        <v>22</v>
      </c>
      <c r="D183" s="70">
        <v>20.6</v>
      </c>
      <c r="E183" s="69" t="s">
        <v>0</v>
      </c>
      <c r="F183" s="69" t="s">
        <v>16</v>
      </c>
    </row>
    <row r="184" spans="2:6">
      <c r="B184" s="67">
        <v>45237.501779861108</v>
      </c>
      <c r="C184" s="68">
        <v>1</v>
      </c>
      <c r="D184" s="70">
        <v>20.6</v>
      </c>
      <c r="E184" s="69" t="s">
        <v>0</v>
      </c>
      <c r="F184" s="69" t="s">
        <v>16</v>
      </c>
    </row>
    <row r="185" spans="2:6">
      <c r="B185" s="67">
        <v>45237.520394907406</v>
      </c>
      <c r="C185" s="68">
        <v>158</v>
      </c>
      <c r="D185" s="70">
        <v>20.62</v>
      </c>
      <c r="E185" s="69" t="s">
        <v>0</v>
      </c>
      <c r="F185" s="69" t="s">
        <v>16</v>
      </c>
    </row>
    <row r="186" spans="2:6">
      <c r="B186" s="67">
        <v>45237.520394907406</v>
      </c>
      <c r="C186" s="68">
        <v>79</v>
      </c>
      <c r="D186" s="70">
        <v>20.62</v>
      </c>
      <c r="E186" s="69" t="s">
        <v>0</v>
      </c>
      <c r="F186" s="69" t="s">
        <v>17</v>
      </c>
    </row>
    <row r="187" spans="2:6">
      <c r="B187" s="67">
        <v>45237.520394988424</v>
      </c>
      <c r="C187" s="68">
        <v>63</v>
      </c>
      <c r="D187" s="70">
        <v>20.62</v>
      </c>
      <c r="E187" s="69" t="s">
        <v>0</v>
      </c>
      <c r="F187" s="69" t="s">
        <v>18</v>
      </c>
    </row>
    <row r="188" spans="2:6">
      <c r="B188" s="67">
        <v>45237.520394988424</v>
      </c>
      <c r="C188" s="68">
        <v>83</v>
      </c>
      <c r="D188" s="70">
        <v>20.62</v>
      </c>
      <c r="E188" s="69" t="s">
        <v>0</v>
      </c>
      <c r="F188" s="69" t="s">
        <v>15</v>
      </c>
    </row>
    <row r="189" spans="2:6">
      <c r="B189" s="67">
        <v>45237.520394988424</v>
      </c>
      <c r="C189" s="68">
        <v>55</v>
      </c>
      <c r="D189" s="70">
        <v>20.62</v>
      </c>
      <c r="E189" s="69" t="s">
        <v>0</v>
      </c>
      <c r="F189" s="69" t="s">
        <v>15</v>
      </c>
    </row>
    <row r="190" spans="2:6">
      <c r="B190" s="67">
        <v>45237.520395023152</v>
      </c>
      <c r="C190" s="68">
        <v>138</v>
      </c>
      <c r="D190" s="70">
        <v>20.62</v>
      </c>
      <c r="E190" s="69" t="s">
        <v>0</v>
      </c>
      <c r="F190" s="69" t="s">
        <v>15</v>
      </c>
    </row>
    <row r="191" spans="2:6">
      <c r="B191" s="67">
        <v>45237.520395104169</v>
      </c>
      <c r="C191" s="68">
        <v>277</v>
      </c>
      <c r="D191" s="70">
        <v>20.62</v>
      </c>
      <c r="E191" s="69" t="s">
        <v>0</v>
      </c>
      <c r="F191" s="69" t="s">
        <v>15</v>
      </c>
    </row>
    <row r="192" spans="2:6">
      <c r="B192" s="67">
        <v>45237.535613460648</v>
      </c>
      <c r="C192" s="68">
        <v>149</v>
      </c>
      <c r="D192" s="70">
        <v>20.6</v>
      </c>
      <c r="E192" s="69" t="s">
        <v>0</v>
      </c>
      <c r="F192" s="69" t="s">
        <v>16</v>
      </c>
    </row>
    <row r="193" spans="2:6">
      <c r="B193" s="67">
        <v>45237.535613506945</v>
      </c>
      <c r="C193" s="68">
        <v>582</v>
      </c>
      <c r="D193" s="70">
        <v>20.6</v>
      </c>
      <c r="E193" s="69" t="s">
        <v>0</v>
      </c>
      <c r="F193" s="69" t="s">
        <v>15</v>
      </c>
    </row>
    <row r="194" spans="2:6">
      <c r="B194" s="67">
        <v>45237.535613506945</v>
      </c>
      <c r="C194" s="68">
        <v>79</v>
      </c>
      <c r="D194" s="70">
        <v>20.6</v>
      </c>
      <c r="E194" s="69" t="s">
        <v>0</v>
      </c>
      <c r="F194" s="69" t="s">
        <v>17</v>
      </c>
    </row>
    <row r="195" spans="2:6">
      <c r="B195" s="67">
        <v>45237.545540706022</v>
      </c>
      <c r="C195" s="68">
        <v>158</v>
      </c>
      <c r="D195" s="70">
        <v>20.66</v>
      </c>
      <c r="E195" s="69" t="s">
        <v>0</v>
      </c>
      <c r="F195" s="69" t="s">
        <v>16</v>
      </c>
    </row>
    <row r="196" spans="2:6">
      <c r="B196" s="67">
        <v>45237.545540706022</v>
      </c>
      <c r="C196" s="68">
        <v>84</v>
      </c>
      <c r="D196" s="70">
        <v>20.66</v>
      </c>
      <c r="E196" s="69" t="s">
        <v>0</v>
      </c>
      <c r="F196" s="69" t="s">
        <v>18</v>
      </c>
    </row>
    <row r="197" spans="2:6">
      <c r="B197" s="67">
        <v>45237.545540740743</v>
      </c>
      <c r="C197" s="68">
        <v>191</v>
      </c>
      <c r="D197" s="70">
        <v>20.66</v>
      </c>
      <c r="E197" s="69" t="s">
        <v>0</v>
      </c>
      <c r="F197" s="69" t="s">
        <v>15</v>
      </c>
    </row>
    <row r="198" spans="2:6">
      <c r="B198" s="67">
        <v>45237.545540740743</v>
      </c>
      <c r="C198" s="68">
        <v>120</v>
      </c>
      <c r="D198" s="70">
        <v>20.66</v>
      </c>
      <c r="E198" s="69" t="s">
        <v>0</v>
      </c>
      <c r="F198" s="69" t="s">
        <v>15</v>
      </c>
    </row>
    <row r="199" spans="2:6">
      <c r="B199" s="67">
        <v>45237.545540775463</v>
      </c>
      <c r="C199" s="68">
        <v>191</v>
      </c>
      <c r="D199" s="70">
        <v>20.66</v>
      </c>
      <c r="E199" s="69" t="s">
        <v>0</v>
      </c>
      <c r="F199" s="69" t="s">
        <v>15</v>
      </c>
    </row>
    <row r="200" spans="2:6">
      <c r="B200" s="67">
        <v>45237.545540775463</v>
      </c>
      <c r="C200" s="68">
        <v>103</v>
      </c>
      <c r="D200" s="70">
        <v>20.66</v>
      </c>
      <c r="E200" s="69" t="s">
        <v>0</v>
      </c>
      <c r="F200" s="69" t="s">
        <v>15</v>
      </c>
    </row>
    <row r="201" spans="2:6">
      <c r="B201" s="67">
        <v>45237.54554082176</v>
      </c>
      <c r="C201" s="68">
        <v>27</v>
      </c>
      <c r="D201" s="70">
        <v>20.66</v>
      </c>
      <c r="E201" s="69" t="s">
        <v>0</v>
      </c>
      <c r="F201" s="69" t="s">
        <v>15</v>
      </c>
    </row>
    <row r="202" spans="2:6">
      <c r="B202" s="67">
        <v>45237.545555868055</v>
      </c>
      <c r="C202" s="68">
        <v>250</v>
      </c>
      <c r="D202" s="70">
        <v>20.68</v>
      </c>
      <c r="E202" s="69" t="s">
        <v>0</v>
      </c>
      <c r="F202" s="69" t="s">
        <v>15</v>
      </c>
    </row>
    <row r="203" spans="2:6">
      <c r="B203" s="67">
        <v>45237.546022951392</v>
      </c>
      <c r="C203" s="68">
        <v>195</v>
      </c>
      <c r="D203" s="70">
        <v>20.68</v>
      </c>
      <c r="E203" s="69" t="s">
        <v>0</v>
      </c>
      <c r="F203" s="69" t="s">
        <v>15</v>
      </c>
    </row>
    <row r="204" spans="2:6">
      <c r="B204" s="67">
        <v>45237.554450694442</v>
      </c>
      <c r="C204" s="68">
        <v>158</v>
      </c>
      <c r="D204" s="70">
        <v>20.68</v>
      </c>
      <c r="E204" s="69" t="s">
        <v>0</v>
      </c>
      <c r="F204" s="69" t="s">
        <v>16</v>
      </c>
    </row>
    <row r="205" spans="2:6">
      <c r="B205" s="67">
        <v>45237.55445077546</v>
      </c>
      <c r="C205" s="68">
        <v>193</v>
      </c>
      <c r="D205" s="70">
        <v>20.68</v>
      </c>
      <c r="E205" s="69" t="s">
        <v>0</v>
      </c>
      <c r="F205" s="69" t="s">
        <v>15</v>
      </c>
    </row>
    <row r="206" spans="2:6">
      <c r="B206" s="67">
        <v>45237.55445077546</v>
      </c>
      <c r="C206" s="68">
        <v>115</v>
      </c>
      <c r="D206" s="70">
        <v>20.68</v>
      </c>
      <c r="E206" s="69" t="s">
        <v>0</v>
      </c>
      <c r="F206" s="69" t="s">
        <v>15</v>
      </c>
    </row>
    <row r="207" spans="2:6">
      <c r="B207" s="67">
        <v>45237.554450810188</v>
      </c>
      <c r="C207" s="68">
        <v>1</v>
      </c>
      <c r="D207" s="70">
        <v>20.68</v>
      </c>
      <c r="E207" s="69" t="s">
        <v>0</v>
      </c>
      <c r="F207" s="69" t="s">
        <v>15</v>
      </c>
    </row>
    <row r="208" spans="2:6">
      <c r="B208" s="67">
        <v>45237.558046840277</v>
      </c>
      <c r="C208" s="68">
        <v>82</v>
      </c>
      <c r="D208" s="70">
        <v>20.68</v>
      </c>
      <c r="E208" s="69" t="s">
        <v>0</v>
      </c>
      <c r="F208" s="69" t="s">
        <v>16</v>
      </c>
    </row>
    <row r="209" spans="2:6">
      <c r="B209" s="67">
        <v>45237.558046840277</v>
      </c>
      <c r="C209" s="68">
        <v>64</v>
      </c>
      <c r="D209" s="70">
        <v>20.68</v>
      </c>
      <c r="E209" s="69" t="s">
        <v>0</v>
      </c>
      <c r="F209" s="69" t="s">
        <v>16</v>
      </c>
    </row>
    <row r="210" spans="2:6">
      <c r="B210" s="67">
        <v>45237.558046874998</v>
      </c>
      <c r="C210" s="68">
        <v>36</v>
      </c>
      <c r="D210" s="70">
        <v>20.68</v>
      </c>
      <c r="E210" s="69" t="s">
        <v>0</v>
      </c>
      <c r="F210" s="69" t="s">
        <v>15</v>
      </c>
    </row>
    <row r="211" spans="2:6">
      <c r="B211" s="67">
        <v>45237.558046874998</v>
      </c>
      <c r="C211" s="68">
        <v>224</v>
      </c>
      <c r="D211" s="70">
        <v>20.68</v>
      </c>
      <c r="E211" s="69" t="s">
        <v>0</v>
      </c>
      <c r="F211" s="69" t="s">
        <v>15</v>
      </c>
    </row>
    <row r="212" spans="2:6">
      <c r="B212" s="67">
        <v>45237.558046909726</v>
      </c>
      <c r="C212" s="68">
        <v>85</v>
      </c>
      <c r="D212" s="70">
        <v>20.68</v>
      </c>
      <c r="E212" s="69" t="s">
        <v>0</v>
      </c>
      <c r="F212" s="69" t="s">
        <v>15</v>
      </c>
    </row>
    <row r="213" spans="2:6">
      <c r="B213" s="67">
        <v>45237.558046956015</v>
      </c>
      <c r="C213" s="68">
        <v>85</v>
      </c>
      <c r="D213" s="70">
        <v>20.68</v>
      </c>
      <c r="E213" s="69" t="s">
        <v>0</v>
      </c>
      <c r="F213" s="69" t="s">
        <v>15</v>
      </c>
    </row>
    <row r="214" spans="2:6">
      <c r="B214" s="67">
        <v>45237.558046956015</v>
      </c>
      <c r="C214" s="68">
        <v>85</v>
      </c>
      <c r="D214" s="70">
        <v>20.68</v>
      </c>
      <c r="E214" s="69" t="s">
        <v>0</v>
      </c>
      <c r="F214" s="69" t="s">
        <v>15</v>
      </c>
    </row>
    <row r="215" spans="2:6">
      <c r="B215" s="67">
        <v>45237.558046956015</v>
      </c>
      <c r="C215" s="68">
        <v>115</v>
      </c>
      <c r="D215" s="70">
        <v>20.68</v>
      </c>
      <c r="E215" s="69" t="s">
        <v>0</v>
      </c>
      <c r="F215" s="69" t="s">
        <v>15</v>
      </c>
    </row>
    <row r="216" spans="2:6">
      <c r="B216" s="67">
        <v>45237.558046990744</v>
      </c>
      <c r="C216" s="68">
        <v>2</v>
      </c>
      <c r="D216" s="70">
        <v>20.68</v>
      </c>
      <c r="E216" s="69" t="s">
        <v>0</v>
      </c>
      <c r="F216" s="69" t="s">
        <v>15</v>
      </c>
    </row>
    <row r="217" spans="2:6">
      <c r="B217" s="67">
        <v>45237.571971990743</v>
      </c>
      <c r="C217" s="68">
        <v>74</v>
      </c>
      <c r="D217" s="70">
        <v>20.66</v>
      </c>
      <c r="E217" s="69" t="s">
        <v>0</v>
      </c>
      <c r="F217" s="69" t="s">
        <v>18</v>
      </c>
    </row>
    <row r="218" spans="2:6">
      <c r="B218" s="67">
        <v>45237.571972025464</v>
      </c>
      <c r="C218" s="68">
        <v>91</v>
      </c>
      <c r="D218" s="70">
        <v>20.66</v>
      </c>
      <c r="E218" s="69" t="s">
        <v>0</v>
      </c>
      <c r="F218" s="69" t="s">
        <v>16</v>
      </c>
    </row>
    <row r="219" spans="2:6">
      <c r="B219" s="67">
        <v>45237.571972025464</v>
      </c>
      <c r="C219" s="68">
        <v>79</v>
      </c>
      <c r="D219" s="70">
        <v>20.66</v>
      </c>
      <c r="E219" s="69" t="s">
        <v>0</v>
      </c>
      <c r="F219" s="69" t="s">
        <v>16</v>
      </c>
    </row>
    <row r="220" spans="2:6">
      <c r="B220" s="67">
        <v>45237.571972071761</v>
      </c>
      <c r="C220" s="68">
        <v>15</v>
      </c>
      <c r="D220" s="70">
        <v>20.66</v>
      </c>
      <c r="E220" s="69" t="s">
        <v>0</v>
      </c>
      <c r="F220" s="69" t="s">
        <v>17</v>
      </c>
    </row>
    <row r="221" spans="2:6">
      <c r="B221" s="67">
        <v>45237.571972071761</v>
      </c>
      <c r="C221" s="68">
        <v>64</v>
      </c>
      <c r="D221" s="70">
        <v>20.66</v>
      </c>
      <c r="E221" s="69" t="s">
        <v>0</v>
      </c>
      <c r="F221" s="69" t="s">
        <v>17</v>
      </c>
    </row>
    <row r="222" spans="2:6">
      <c r="B222" s="67">
        <v>45237.571972071761</v>
      </c>
      <c r="C222" s="68">
        <v>134</v>
      </c>
      <c r="D222" s="70">
        <v>20.66</v>
      </c>
      <c r="E222" s="69" t="s">
        <v>0</v>
      </c>
      <c r="F222" s="69" t="s">
        <v>15</v>
      </c>
    </row>
    <row r="223" spans="2:6">
      <c r="B223" s="67">
        <v>45237.571972106482</v>
      </c>
      <c r="C223" s="68">
        <v>151</v>
      </c>
      <c r="D223" s="70">
        <v>20.66</v>
      </c>
      <c r="E223" s="69" t="s">
        <v>0</v>
      </c>
      <c r="F223" s="69" t="s">
        <v>15</v>
      </c>
    </row>
    <row r="224" spans="2:6">
      <c r="B224" s="67">
        <v>45237.571972141202</v>
      </c>
      <c r="C224" s="68">
        <v>134</v>
      </c>
      <c r="D224" s="70">
        <v>20.66</v>
      </c>
      <c r="E224" s="69" t="s">
        <v>0</v>
      </c>
      <c r="F224" s="69" t="s">
        <v>15</v>
      </c>
    </row>
    <row r="225" spans="2:6">
      <c r="B225" s="67">
        <v>45237.571972187499</v>
      </c>
      <c r="C225" s="68">
        <v>24</v>
      </c>
      <c r="D225" s="70">
        <v>20.66</v>
      </c>
      <c r="E225" s="69" t="s">
        <v>0</v>
      </c>
      <c r="F225" s="69" t="s">
        <v>15</v>
      </c>
    </row>
    <row r="226" spans="2:6">
      <c r="B226" s="67">
        <v>45237.571972187499</v>
      </c>
      <c r="C226" s="68">
        <v>134</v>
      </c>
      <c r="D226" s="70">
        <v>20.66</v>
      </c>
      <c r="E226" s="69" t="s">
        <v>0</v>
      </c>
      <c r="F226" s="69" t="s">
        <v>15</v>
      </c>
    </row>
    <row r="227" spans="2:6">
      <c r="B227" s="67">
        <v>45237.571972187499</v>
      </c>
      <c r="C227" s="68">
        <v>134</v>
      </c>
      <c r="D227" s="70">
        <v>20.66</v>
      </c>
      <c r="E227" s="69" t="s">
        <v>0</v>
      </c>
      <c r="F227" s="69" t="s">
        <v>15</v>
      </c>
    </row>
    <row r="228" spans="2:6">
      <c r="B228" s="67">
        <v>45237.604730752311</v>
      </c>
      <c r="C228" s="68">
        <v>79</v>
      </c>
      <c r="D228" s="70">
        <v>20.62</v>
      </c>
      <c r="E228" s="69" t="s">
        <v>0</v>
      </c>
      <c r="F228" s="69" t="s">
        <v>16</v>
      </c>
    </row>
    <row r="229" spans="2:6">
      <c r="B229" s="67">
        <v>45237.604730787039</v>
      </c>
      <c r="C229" s="68">
        <v>79</v>
      </c>
      <c r="D229" s="70">
        <v>20.62</v>
      </c>
      <c r="E229" s="69" t="s">
        <v>0</v>
      </c>
      <c r="F229" s="69" t="s">
        <v>16</v>
      </c>
    </row>
    <row r="230" spans="2:6">
      <c r="B230" s="67">
        <v>45237.60473082176</v>
      </c>
      <c r="C230" s="68">
        <v>79</v>
      </c>
      <c r="D230" s="70">
        <v>20.62</v>
      </c>
      <c r="E230" s="69" t="s">
        <v>0</v>
      </c>
      <c r="F230" s="69" t="s">
        <v>17</v>
      </c>
    </row>
    <row r="231" spans="2:6">
      <c r="B231" s="67">
        <v>45237.60473082176</v>
      </c>
      <c r="C231" s="68">
        <v>89</v>
      </c>
      <c r="D231" s="70">
        <v>20.62</v>
      </c>
      <c r="E231" s="69" t="s">
        <v>0</v>
      </c>
      <c r="F231" s="69" t="s">
        <v>15</v>
      </c>
    </row>
    <row r="232" spans="2:6">
      <c r="B232" s="67">
        <v>45237.606470682869</v>
      </c>
      <c r="C232" s="68">
        <v>1</v>
      </c>
      <c r="D232" s="70">
        <v>20.62</v>
      </c>
      <c r="E232" s="69" t="s">
        <v>0</v>
      </c>
      <c r="F232" s="69" t="s">
        <v>18</v>
      </c>
    </row>
    <row r="233" spans="2:6">
      <c r="B233" s="67">
        <v>45237.609491585645</v>
      </c>
      <c r="C233" s="68">
        <v>28</v>
      </c>
      <c r="D233" s="70">
        <v>20.68</v>
      </c>
      <c r="E233" s="69" t="s">
        <v>0</v>
      </c>
      <c r="F233" s="69" t="s">
        <v>16</v>
      </c>
    </row>
    <row r="234" spans="2:6">
      <c r="B234" s="67">
        <v>45237.609491631942</v>
      </c>
      <c r="C234" s="68">
        <v>166</v>
      </c>
      <c r="D234" s="70">
        <v>20.68</v>
      </c>
      <c r="E234" s="69" t="s">
        <v>0</v>
      </c>
      <c r="F234" s="69" t="s">
        <v>16</v>
      </c>
    </row>
    <row r="235" spans="2:6">
      <c r="B235" s="67">
        <v>45237.610272650461</v>
      </c>
      <c r="C235" s="68">
        <v>46</v>
      </c>
      <c r="D235" s="70">
        <v>20.78</v>
      </c>
      <c r="E235" s="69" t="s">
        <v>0</v>
      </c>
      <c r="F235" s="69" t="s">
        <v>15</v>
      </c>
    </row>
    <row r="236" spans="2:6">
      <c r="B236" s="67">
        <v>45237.611040358795</v>
      </c>
      <c r="C236" s="68">
        <v>374</v>
      </c>
      <c r="D236" s="70">
        <v>20.8</v>
      </c>
      <c r="E236" s="69" t="s">
        <v>0</v>
      </c>
      <c r="F236" s="69" t="s">
        <v>15</v>
      </c>
    </row>
    <row r="237" spans="2:6">
      <c r="B237" s="67">
        <v>45237.611040393516</v>
      </c>
      <c r="C237" s="68">
        <v>85</v>
      </c>
      <c r="D237" s="70">
        <v>20.8</v>
      </c>
      <c r="E237" s="69" t="s">
        <v>0</v>
      </c>
      <c r="F237" s="69" t="s">
        <v>15</v>
      </c>
    </row>
    <row r="238" spans="2:6">
      <c r="B238" s="67">
        <v>45237.611040393516</v>
      </c>
      <c r="C238" s="68">
        <v>74</v>
      </c>
      <c r="D238" s="70">
        <v>20.8</v>
      </c>
      <c r="E238" s="69" t="s">
        <v>0</v>
      </c>
      <c r="F238" s="69" t="s">
        <v>15</v>
      </c>
    </row>
    <row r="239" spans="2:6">
      <c r="B239" s="67">
        <v>45237.611040428237</v>
      </c>
      <c r="C239" s="68">
        <v>27</v>
      </c>
      <c r="D239" s="70">
        <v>20.8</v>
      </c>
      <c r="E239" s="69" t="s">
        <v>0</v>
      </c>
      <c r="F239" s="69" t="s">
        <v>15</v>
      </c>
    </row>
    <row r="240" spans="2:6">
      <c r="B240" s="67">
        <v>45237.611050312502</v>
      </c>
      <c r="C240" s="68">
        <v>112</v>
      </c>
      <c r="D240" s="70">
        <v>20.8</v>
      </c>
      <c r="E240" s="69" t="s">
        <v>0</v>
      </c>
      <c r="F240" s="69" t="s">
        <v>15</v>
      </c>
    </row>
    <row r="241" spans="2:6">
      <c r="B241" s="67">
        <v>45237.611050312502</v>
      </c>
      <c r="C241" s="68">
        <v>39</v>
      </c>
      <c r="D241" s="70">
        <v>20.8</v>
      </c>
      <c r="E241" s="69" t="s">
        <v>0</v>
      </c>
      <c r="F241" s="69" t="s">
        <v>15</v>
      </c>
    </row>
    <row r="242" spans="2:6">
      <c r="B242" s="67">
        <v>45237.611136192128</v>
      </c>
      <c r="C242" s="68">
        <v>440</v>
      </c>
      <c r="D242" s="70">
        <v>20.8</v>
      </c>
      <c r="E242" s="69" t="s">
        <v>0</v>
      </c>
      <c r="F242" s="69" t="s">
        <v>15</v>
      </c>
    </row>
    <row r="243" spans="2:6">
      <c r="B243" s="67">
        <v>45237.612942129628</v>
      </c>
      <c r="C243" s="68">
        <v>237</v>
      </c>
      <c r="D243" s="70">
        <v>20.78</v>
      </c>
      <c r="E243" s="69" t="s">
        <v>0</v>
      </c>
      <c r="F243" s="69" t="s">
        <v>16</v>
      </c>
    </row>
    <row r="244" spans="2:6">
      <c r="B244" s="67">
        <v>45237.612942164349</v>
      </c>
      <c r="C244" s="68">
        <v>78</v>
      </c>
      <c r="D244" s="70">
        <v>20.78</v>
      </c>
      <c r="E244" s="69" t="s">
        <v>0</v>
      </c>
      <c r="F244" s="69" t="s">
        <v>18</v>
      </c>
    </row>
    <row r="245" spans="2:6">
      <c r="B245" s="67">
        <v>45237.612942210646</v>
      </c>
      <c r="C245" s="68">
        <v>93</v>
      </c>
      <c r="D245" s="70">
        <v>20.78</v>
      </c>
      <c r="E245" s="69" t="s">
        <v>0</v>
      </c>
      <c r="F245" s="69" t="s">
        <v>15</v>
      </c>
    </row>
    <row r="246" spans="2:6">
      <c r="B246" s="67">
        <v>45237.612942210646</v>
      </c>
      <c r="C246" s="68">
        <v>93</v>
      </c>
      <c r="D246" s="70">
        <v>20.78</v>
      </c>
      <c r="E246" s="69" t="s">
        <v>0</v>
      </c>
      <c r="F246" s="69" t="s">
        <v>15</v>
      </c>
    </row>
    <row r="247" spans="2:6">
      <c r="B247" s="67">
        <v>45237.612942245367</v>
      </c>
      <c r="C247" s="68">
        <v>85</v>
      </c>
      <c r="D247" s="70">
        <v>20.78</v>
      </c>
      <c r="E247" s="69" t="s">
        <v>0</v>
      </c>
      <c r="F247" s="69" t="s">
        <v>15</v>
      </c>
    </row>
    <row r="248" spans="2:6">
      <c r="B248" s="67">
        <v>45237.612942280095</v>
      </c>
      <c r="C248" s="68">
        <v>8</v>
      </c>
      <c r="D248" s="70">
        <v>20.78</v>
      </c>
      <c r="E248" s="69" t="s">
        <v>0</v>
      </c>
      <c r="F248" s="69" t="s">
        <v>15</v>
      </c>
    </row>
    <row r="249" spans="2:6">
      <c r="B249" s="67">
        <v>45237.612942280095</v>
      </c>
      <c r="C249" s="68">
        <v>93</v>
      </c>
      <c r="D249" s="70">
        <v>20.78</v>
      </c>
      <c r="E249" s="69" t="s">
        <v>0</v>
      </c>
      <c r="F249" s="69" t="s">
        <v>15</v>
      </c>
    </row>
    <row r="250" spans="2:6">
      <c r="B250" s="67">
        <v>45237.612942326392</v>
      </c>
      <c r="C250" s="68">
        <v>93</v>
      </c>
      <c r="D250" s="70">
        <v>20.78</v>
      </c>
      <c r="E250" s="69" t="s">
        <v>0</v>
      </c>
      <c r="F250" s="69" t="s">
        <v>15</v>
      </c>
    </row>
    <row r="251" spans="2:6">
      <c r="B251" s="67">
        <v>45237.612942326392</v>
      </c>
      <c r="C251" s="68">
        <v>93</v>
      </c>
      <c r="D251" s="70">
        <v>20.78</v>
      </c>
      <c r="E251" s="69" t="s">
        <v>0</v>
      </c>
      <c r="F251" s="69" t="s">
        <v>15</v>
      </c>
    </row>
    <row r="252" spans="2:6">
      <c r="B252" s="67">
        <v>45237.612942361113</v>
      </c>
      <c r="C252" s="68">
        <v>74</v>
      </c>
      <c r="D252" s="70">
        <v>20.78</v>
      </c>
      <c r="E252" s="69" t="s">
        <v>0</v>
      </c>
      <c r="F252" s="69" t="s">
        <v>15</v>
      </c>
    </row>
    <row r="253" spans="2:6">
      <c r="B253" s="67">
        <v>45237.615410300925</v>
      </c>
      <c r="C253" s="68">
        <v>85</v>
      </c>
      <c r="D253" s="70">
        <v>20.74</v>
      </c>
      <c r="E253" s="69" t="s">
        <v>0</v>
      </c>
      <c r="F253" s="69" t="s">
        <v>16</v>
      </c>
    </row>
    <row r="254" spans="2:6">
      <c r="B254" s="67">
        <v>45237.615410335646</v>
      </c>
      <c r="C254" s="68">
        <v>37</v>
      </c>
      <c r="D254" s="70">
        <v>20.74</v>
      </c>
      <c r="E254" s="69" t="s">
        <v>0</v>
      </c>
      <c r="F254" s="69" t="s">
        <v>16</v>
      </c>
    </row>
    <row r="255" spans="2:6">
      <c r="B255" s="67">
        <v>45237.615410451392</v>
      </c>
      <c r="C255" s="68">
        <v>80</v>
      </c>
      <c r="D255" s="70">
        <v>20.74</v>
      </c>
      <c r="E255" s="69" t="s">
        <v>0</v>
      </c>
      <c r="F255" s="69" t="s">
        <v>17</v>
      </c>
    </row>
    <row r="256" spans="2:6">
      <c r="B256" s="67">
        <v>45237.615410497689</v>
      </c>
      <c r="C256" s="68">
        <v>632</v>
      </c>
      <c r="D256" s="70">
        <v>20.74</v>
      </c>
      <c r="E256" s="69" t="s">
        <v>0</v>
      </c>
      <c r="F256" s="69" t="s">
        <v>15</v>
      </c>
    </row>
    <row r="257" spans="2:6">
      <c r="B257" s="67">
        <v>45237.615410532409</v>
      </c>
      <c r="C257" s="68">
        <v>158</v>
      </c>
      <c r="D257" s="70">
        <v>20.74</v>
      </c>
      <c r="E257" s="69" t="s">
        <v>0</v>
      </c>
      <c r="F257" s="69" t="s">
        <v>15</v>
      </c>
    </row>
    <row r="258" spans="2:6">
      <c r="B258" s="67">
        <v>45237.618416898149</v>
      </c>
      <c r="C258" s="68">
        <v>101</v>
      </c>
      <c r="D258" s="70">
        <v>20.7</v>
      </c>
      <c r="E258" s="69" t="s">
        <v>0</v>
      </c>
      <c r="F258" s="69" t="s">
        <v>15</v>
      </c>
    </row>
    <row r="259" spans="2:6">
      <c r="B259" s="67">
        <v>45237.619860914354</v>
      </c>
      <c r="C259" s="68">
        <v>323</v>
      </c>
      <c r="D259" s="70">
        <v>20.76</v>
      </c>
      <c r="E259" s="69" t="s">
        <v>0</v>
      </c>
      <c r="F259" s="69" t="s">
        <v>15</v>
      </c>
    </row>
    <row r="260" spans="2:6">
      <c r="B260" s="67">
        <v>45237.621854050929</v>
      </c>
      <c r="C260" s="68">
        <v>197</v>
      </c>
      <c r="D260" s="70">
        <v>20.78</v>
      </c>
      <c r="E260" s="69" t="s">
        <v>0</v>
      </c>
      <c r="F260" s="69" t="s">
        <v>15</v>
      </c>
    </row>
    <row r="261" spans="2:6">
      <c r="B261" s="67">
        <v>45237.631645486108</v>
      </c>
      <c r="C261" s="68">
        <v>107</v>
      </c>
      <c r="D261" s="70">
        <v>20.78</v>
      </c>
      <c r="E261" s="69" t="s">
        <v>0</v>
      </c>
      <c r="F261" s="69" t="s">
        <v>16</v>
      </c>
    </row>
    <row r="262" spans="2:6">
      <c r="B262" s="67">
        <v>45237.631645486108</v>
      </c>
      <c r="C262" s="68">
        <v>130</v>
      </c>
      <c r="D262" s="70">
        <v>20.78</v>
      </c>
      <c r="E262" s="69" t="s">
        <v>0</v>
      </c>
      <c r="F262" s="69" t="s">
        <v>16</v>
      </c>
    </row>
    <row r="263" spans="2:6">
      <c r="B263" s="67">
        <v>45237.631645520836</v>
      </c>
      <c r="C263" s="68">
        <v>11</v>
      </c>
      <c r="D263" s="70">
        <v>20.78</v>
      </c>
      <c r="E263" s="69" t="s">
        <v>0</v>
      </c>
      <c r="F263" s="69" t="s">
        <v>18</v>
      </c>
    </row>
    <row r="264" spans="2:6">
      <c r="B264" s="67">
        <v>45237.631645520836</v>
      </c>
      <c r="C264" s="68">
        <v>68</v>
      </c>
      <c r="D264" s="70">
        <v>20.78</v>
      </c>
      <c r="E264" s="69" t="s">
        <v>0</v>
      </c>
      <c r="F264" s="69" t="s">
        <v>18</v>
      </c>
    </row>
    <row r="265" spans="2:6">
      <c r="B265" s="67">
        <v>45237.631645567133</v>
      </c>
      <c r="C265" s="68">
        <v>92</v>
      </c>
      <c r="D265" s="70">
        <v>20.78</v>
      </c>
      <c r="E265" s="69" t="s">
        <v>0</v>
      </c>
      <c r="F265" s="69" t="s">
        <v>15</v>
      </c>
    </row>
    <row r="266" spans="2:6">
      <c r="B266" s="67">
        <v>45237.631645567133</v>
      </c>
      <c r="C266" s="68">
        <v>12</v>
      </c>
      <c r="D266" s="70">
        <v>20.78</v>
      </c>
      <c r="E266" s="69" t="s">
        <v>0</v>
      </c>
      <c r="F266" s="69" t="s">
        <v>15</v>
      </c>
    </row>
    <row r="267" spans="2:6">
      <c r="B267" s="67">
        <v>45237.631645601854</v>
      </c>
      <c r="C267" s="68">
        <v>107</v>
      </c>
      <c r="D267" s="70">
        <v>20.78</v>
      </c>
      <c r="E267" s="69" t="s">
        <v>0</v>
      </c>
      <c r="F267" s="69" t="s">
        <v>15</v>
      </c>
    </row>
    <row r="268" spans="2:6">
      <c r="B268" s="67">
        <v>45237.631645601854</v>
      </c>
      <c r="C268" s="68">
        <v>421</v>
      </c>
      <c r="D268" s="70">
        <v>20.78</v>
      </c>
      <c r="E268" s="69" t="s">
        <v>0</v>
      </c>
      <c r="F268" s="69" t="s">
        <v>15</v>
      </c>
    </row>
    <row r="269" spans="2:6">
      <c r="B269" s="67">
        <v>45237.63236142361</v>
      </c>
      <c r="C269" s="68">
        <v>391</v>
      </c>
      <c r="D269" s="70">
        <v>20.78</v>
      </c>
      <c r="E269" s="69" t="s">
        <v>0</v>
      </c>
      <c r="F269" s="69" t="s">
        <v>15</v>
      </c>
    </row>
    <row r="270" spans="2:6">
      <c r="B270" s="67">
        <v>45237.633004479168</v>
      </c>
      <c r="C270" s="68">
        <v>612</v>
      </c>
      <c r="D270" s="70">
        <v>20.76</v>
      </c>
      <c r="E270" s="69" t="s">
        <v>0</v>
      </c>
      <c r="F270" s="69" t="s">
        <v>15</v>
      </c>
    </row>
    <row r="271" spans="2:6">
      <c r="B271" s="67">
        <v>45237.634083530094</v>
      </c>
      <c r="C271" s="68">
        <v>77</v>
      </c>
      <c r="D271" s="70">
        <v>20.8</v>
      </c>
      <c r="E271" s="69" t="s">
        <v>0</v>
      </c>
      <c r="F271" s="69" t="s">
        <v>15</v>
      </c>
    </row>
    <row r="272" spans="2:6">
      <c r="B272" s="67">
        <v>45237.634083530094</v>
      </c>
      <c r="C272" s="68">
        <v>2</v>
      </c>
      <c r="D272" s="70">
        <v>20.8</v>
      </c>
      <c r="E272" s="69" t="s">
        <v>0</v>
      </c>
      <c r="F272" s="69" t="s">
        <v>15</v>
      </c>
    </row>
    <row r="273" spans="2:6">
      <c r="B273" s="67">
        <v>45237.634083564815</v>
      </c>
      <c r="C273" s="68">
        <v>20</v>
      </c>
      <c r="D273" s="70">
        <v>20.8</v>
      </c>
      <c r="E273" s="69" t="s">
        <v>0</v>
      </c>
      <c r="F273" s="69" t="s">
        <v>15</v>
      </c>
    </row>
    <row r="274" spans="2:6">
      <c r="B274" s="67">
        <v>45237.642070833332</v>
      </c>
      <c r="C274" s="68">
        <v>111</v>
      </c>
      <c r="D274" s="70">
        <v>20.84</v>
      </c>
      <c r="E274" s="69" t="s">
        <v>0</v>
      </c>
      <c r="F274" s="69" t="s">
        <v>16</v>
      </c>
    </row>
    <row r="275" spans="2:6">
      <c r="B275" s="67">
        <v>45237.642070868053</v>
      </c>
      <c r="C275" s="68">
        <v>1</v>
      </c>
      <c r="D275" s="70">
        <v>20.84</v>
      </c>
      <c r="E275" s="69" t="s">
        <v>0</v>
      </c>
      <c r="F275" s="69" t="s">
        <v>16</v>
      </c>
    </row>
    <row r="276" spans="2:6">
      <c r="B276" s="67">
        <v>45237.642070914349</v>
      </c>
      <c r="C276" s="68">
        <v>46</v>
      </c>
      <c r="D276" s="70">
        <v>20.84</v>
      </c>
      <c r="E276" s="69" t="s">
        <v>0</v>
      </c>
      <c r="F276" s="69" t="s">
        <v>16</v>
      </c>
    </row>
    <row r="277" spans="2:6">
      <c r="B277" s="67">
        <v>45237.647278969911</v>
      </c>
      <c r="C277" s="68">
        <v>1027</v>
      </c>
      <c r="D277" s="70">
        <v>20.9</v>
      </c>
      <c r="E277" s="69" t="s">
        <v>0</v>
      </c>
      <c r="F277" s="69" t="s">
        <v>15</v>
      </c>
    </row>
    <row r="278" spans="2:6">
      <c r="B278" s="67">
        <v>45237.647810567127</v>
      </c>
      <c r="C278" s="68">
        <v>79</v>
      </c>
      <c r="D278" s="70">
        <v>20.92</v>
      </c>
      <c r="E278" s="69" t="s">
        <v>0</v>
      </c>
      <c r="F278" s="69" t="s">
        <v>15</v>
      </c>
    </row>
    <row r="279" spans="2:6">
      <c r="B279" s="67">
        <v>45237.647811342591</v>
      </c>
      <c r="C279" s="68">
        <v>158</v>
      </c>
      <c r="D279" s="70">
        <v>20.88</v>
      </c>
      <c r="E279" s="69" t="s">
        <v>0</v>
      </c>
      <c r="F279" s="69" t="s">
        <v>16</v>
      </c>
    </row>
    <row r="280" spans="2:6">
      <c r="B280" s="67">
        <v>45237.647811377312</v>
      </c>
      <c r="C280" s="68">
        <v>67</v>
      </c>
      <c r="D280" s="70">
        <v>20.88</v>
      </c>
      <c r="E280" s="69" t="s">
        <v>0</v>
      </c>
      <c r="F280" s="69" t="s">
        <v>17</v>
      </c>
    </row>
    <row r="281" spans="2:6">
      <c r="B281" s="67">
        <v>45237.647811423609</v>
      </c>
      <c r="C281" s="68">
        <v>11</v>
      </c>
      <c r="D281" s="70">
        <v>20.88</v>
      </c>
      <c r="E281" s="69" t="s">
        <v>0</v>
      </c>
      <c r="F281" s="69" t="s">
        <v>17</v>
      </c>
    </row>
    <row r="282" spans="2:6">
      <c r="B282" s="67">
        <v>45237.647811458337</v>
      </c>
      <c r="C282" s="68">
        <v>249</v>
      </c>
      <c r="D282" s="70">
        <v>20.88</v>
      </c>
      <c r="E282" s="69" t="s">
        <v>0</v>
      </c>
      <c r="F282" s="69" t="s">
        <v>15</v>
      </c>
    </row>
    <row r="283" spans="2:6">
      <c r="B283" s="67">
        <v>45237.647811458337</v>
      </c>
      <c r="C283" s="68">
        <v>462</v>
      </c>
      <c r="D283" s="70">
        <v>20.88</v>
      </c>
      <c r="E283" s="69" t="s">
        <v>0</v>
      </c>
      <c r="F283" s="69" t="s">
        <v>15</v>
      </c>
    </row>
    <row r="284" spans="2:6">
      <c r="B284" s="67">
        <v>45237.652432523151</v>
      </c>
      <c r="C284" s="68">
        <v>22</v>
      </c>
      <c r="D284" s="70">
        <v>20.9</v>
      </c>
      <c r="E284" s="69" t="s">
        <v>0</v>
      </c>
      <c r="F284" s="69" t="s">
        <v>16</v>
      </c>
    </row>
    <row r="285" spans="2:6">
      <c r="B285" s="67">
        <v>45237.652432557872</v>
      </c>
      <c r="C285" s="68">
        <v>57</v>
      </c>
      <c r="D285" s="70">
        <v>20.9</v>
      </c>
      <c r="E285" s="69" t="s">
        <v>0</v>
      </c>
      <c r="F285" s="69" t="s">
        <v>16</v>
      </c>
    </row>
    <row r="286" spans="2:6">
      <c r="B286" s="67">
        <v>45237.656818252311</v>
      </c>
      <c r="C286" s="68">
        <v>158</v>
      </c>
      <c r="D286" s="70">
        <v>20.92</v>
      </c>
      <c r="E286" s="69" t="s">
        <v>0</v>
      </c>
      <c r="F286" s="69" t="s">
        <v>15</v>
      </c>
    </row>
    <row r="287" spans="2:6">
      <c r="B287" s="67">
        <v>45237.657305983797</v>
      </c>
      <c r="C287" s="68">
        <v>22</v>
      </c>
      <c r="D287" s="70">
        <v>20.92</v>
      </c>
      <c r="E287" s="69" t="s">
        <v>0</v>
      </c>
      <c r="F287" s="69" t="s">
        <v>16</v>
      </c>
    </row>
    <row r="288" spans="2:6">
      <c r="B288" s="67">
        <v>45237.657489502315</v>
      </c>
      <c r="C288" s="68">
        <v>79</v>
      </c>
      <c r="D288" s="70">
        <v>20.92</v>
      </c>
      <c r="E288" s="69" t="s">
        <v>0</v>
      </c>
      <c r="F288" s="69" t="s">
        <v>15</v>
      </c>
    </row>
    <row r="289" spans="2:6">
      <c r="B289" s="67">
        <v>45237.658177858793</v>
      </c>
      <c r="C289" s="68">
        <v>79</v>
      </c>
      <c r="D289" s="70">
        <v>20.92</v>
      </c>
      <c r="E289" s="69" t="s">
        <v>0</v>
      </c>
      <c r="F289" s="69" t="s">
        <v>15</v>
      </c>
    </row>
    <row r="290" spans="2:6">
      <c r="B290" s="67">
        <v>45237.66048885417</v>
      </c>
      <c r="C290" s="68">
        <v>70</v>
      </c>
      <c r="D290" s="70">
        <v>20.94</v>
      </c>
      <c r="E290" s="69" t="s">
        <v>0</v>
      </c>
      <c r="F290" s="69" t="s">
        <v>16</v>
      </c>
    </row>
    <row r="291" spans="2:6">
      <c r="B291" s="67">
        <v>45237.660652627317</v>
      </c>
      <c r="C291" s="68">
        <v>66</v>
      </c>
      <c r="D291" s="70">
        <v>20.94</v>
      </c>
      <c r="E291" s="69" t="s">
        <v>0</v>
      </c>
      <c r="F291" s="69" t="s">
        <v>16</v>
      </c>
    </row>
    <row r="292" spans="2:6">
      <c r="B292" s="67">
        <v>45237.661583530091</v>
      </c>
      <c r="C292" s="68">
        <v>15</v>
      </c>
      <c r="D292" s="70">
        <v>20.94</v>
      </c>
      <c r="E292" s="69" t="s">
        <v>0</v>
      </c>
      <c r="F292" s="69" t="s">
        <v>15</v>
      </c>
    </row>
    <row r="293" spans="2:6">
      <c r="B293" s="67">
        <v>45237.662135729166</v>
      </c>
      <c r="C293" s="68">
        <v>74</v>
      </c>
      <c r="D293" s="70">
        <v>20.94</v>
      </c>
      <c r="E293" s="69" t="s">
        <v>0</v>
      </c>
      <c r="F293" s="69" t="s">
        <v>15</v>
      </c>
    </row>
    <row r="294" spans="2:6">
      <c r="B294" s="67">
        <v>45237.664479398147</v>
      </c>
      <c r="C294" s="68">
        <v>79</v>
      </c>
      <c r="D294" s="70">
        <v>20.94</v>
      </c>
      <c r="E294" s="69" t="s">
        <v>0</v>
      </c>
      <c r="F294" s="69" t="s">
        <v>16</v>
      </c>
    </row>
    <row r="295" spans="2:6">
      <c r="B295" s="67">
        <v>45237.664502662039</v>
      </c>
      <c r="C295" s="68">
        <v>74</v>
      </c>
      <c r="D295" s="70">
        <v>20.94</v>
      </c>
      <c r="E295" s="69" t="s">
        <v>0</v>
      </c>
      <c r="F295" s="69" t="s">
        <v>15</v>
      </c>
    </row>
    <row r="296" spans="2:6">
      <c r="B296" s="67">
        <v>45237.664595104165</v>
      </c>
      <c r="C296" s="68">
        <v>79</v>
      </c>
      <c r="D296" s="70">
        <v>20.94</v>
      </c>
      <c r="E296" s="69" t="s">
        <v>0</v>
      </c>
      <c r="F296" s="69" t="s">
        <v>18</v>
      </c>
    </row>
    <row r="297" spans="2:6">
      <c r="B297" s="67">
        <v>45237.664889548614</v>
      </c>
      <c r="C297" s="68">
        <v>271</v>
      </c>
      <c r="D297" s="70">
        <v>20.94</v>
      </c>
      <c r="E297" s="69" t="s">
        <v>0</v>
      </c>
      <c r="F297" s="69" t="s">
        <v>15</v>
      </c>
    </row>
    <row r="298" spans="2:6">
      <c r="B298" s="67">
        <v>45237.665417627315</v>
      </c>
      <c r="C298" s="68">
        <v>209</v>
      </c>
      <c r="D298" s="70">
        <v>20.94</v>
      </c>
      <c r="E298" s="69" t="s">
        <v>0</v>
      </c>
      <c r="F298" s="69" t="s">
        <v>15</v>
      </c>
    </row>
    <row r="299" spans="2:6">
      <c r="B299" s="67">
        <v>45237.665838460649</v>
      </c>
      <c r="C299" s="68">
        <v>158</v>
      </c>
      <c r="D299" s="70">
        <v>20.9</v>
      </c>
      <c r="E299" s="69" t="s">
        <v>0</v>
      </c>
      <c r="F299" s="69" t="s">
        <v>16</v>
      </c>
    </row>
    <row r="300" spans="2:6">
      <c r="B300" s="67">
        <v>45237.665838506946</v>
      </c>
      <c r="C300" s="68">
        <v>84</v>
      </c>
      <c r="D300" s="70">
        <v>20.9</v>
      </c>
      <c r="E300" s="69" t="s">
        <v>0</v>
      </c>
      <c r="F300" s="69" t="s">
        <v>17</v>
      </c>
    </row>
    <row r="301" spans="2:6">
      <c r="B301" s="67">
        <v>45237.665838541667</v>
      </c>
      <c r="C301" s="68">
        <v>79</v>
      </c>
      <c r="D301" s="70">
        <v>20.9</v>
      </c>
      <c r="E301" s="69" t="s">
        <v>0</v>
      </c>
      <c r="F301" s="69" t="s">
        <v>18</v>
      </c>
    </row>
    <row r="302" spans="2:6">
      <c r="B302" s="67">
        <v>45237.665838622685</v>
      </c>
      <c r="C302" s="68">
        <v>158</v>
      </c>
      <c r="D302" s="70">
        <v>20.9</v>
      </c>
      <c r="E302" s="69" t="s">
        <v>0</v>
      </c>
      <c r="F302" s="69" t="s">
        <v>15</v>
      </c>
    </row>
    <row r="303" spans="2:6">
      <c r="B303" s="67">
        <v>45237.665838622685</v>
      </c>
      <c r="C303" s="68">
        <v>92</v>
      </c>
      <c r="D303" s="70">
        <v>20.9</v>
      </c>
      <c r="E303" s="69" t="s">
        <v>0</v>
      </c>
      <c r="F303" s="69" t="s">
        <v>15</v>
      </c>
    </row>
    <row r="304" spans="2:6">
      <c r="B304" s="67">
        <v>45237.665838657405</v>
      </c>
      <c r="C304" s="68">
        <v>380</v>
      </c>
      <c r="D304" s="70">
        <v>20.9</v>
      </c>
      <c r="E304" s="69" t="s">
        <v>0</v>
      </c>
      <c r="F304" s="69" t="s">
        <v>15</v>
      </c>
    </row>
    <row r="305" spans="2:6">
      <c r="B305" s="67">
        <v>45237.665838692126</v>
      </c>
      <c r="C305" s="68">
        <v>399</v>
      </c>
      <c r="D305" s="70">
        <v>20.9</v>
      </c>
      <c r="E305" s="69" t="s">
        <v>0</v>
      </c>
      <c r="F305" s="69" t="s">
        <v>15</v>
      </c>
    </row>
    <row r="306" spans="2:6">
      <c r="B306" s="67">
        <v>45237.665838738423</v>
      </c>
      <c r="C306" s="68">
        <v>62</v>
      </c>
      <c r="D306" s="70">
        <v>20.9</v>
      </c>
      <c r="E306" s="69" t="s">
        <v>0</v>
      </c>
      <c r="F306" s="69" t="s">
        <v>15</v>
      </c>
    </row>
    <row r="307" spans="2:6">
      <c r="B307" s="67">
        <v>45237.676244872688</v>
      </c>
      <c r="C307" s="68">
        <v>22</v>
      </c>
      <c r="D307" s="70">
        <v>20.92</v>
      </c>
      <c r="E307" s="69" t="s">
        <v>0</v>
      </c>
      <c r="F307" s="69" t="s">
        <v>16</v>
      </c>
    </row>
    <row r="308" spans="2:6">
      <c r="B308" s="67">
        <v>45237.676327395835</v>
      </c>
      <c r="C308" s="68">
        <v>83</v>
      </c>
      <c r="D308" s="70">
        <v>20.92</v>
      </c>
      <c r="E308" s="69" t="s">
        <v>0</v>
      </c>
      <c r="F308" s="69" t="s">
        <v>15</v>
      </c>
    </row>
    <row r="309" spans="2:6">
      <c r="B309" s="67">
        <v>45237.677024305558</v>
      </c>
      <c r="C309" s="68">
        <v>33</v>
      </c>
      <c r="D309" s="70">
        <v>20.88</v>
      </c>
      <c r="E309" s="69" t="s">
        <v>0</v>
      </c>
      <c r="F309" s="69" t="s">
        <v>17</v>
      </c>
    </row>
    <row r="310" spans="2:6">
      <c r="B310" s="67">
        <v>45237.677024305558</v>
      </c>
      <c r="C310" s="68">
        <v>33</v>
      </c>
      <c r="D310" s="70">
        <v>20.88</v>
      </c>
      <c r="E310" s="69" t="s">
        <v>0</v>
      </c>
      <c r="F310" s="69" t="s">
        <v>17</v>
      </c>
    </row>
    <row r="311" spans="2:6">
      <c r="B311" s="67">
        <v>45237.677024340279</v>
      </c>
      <c r="C311" s="68">
        <v>79</v>
      </c>
      <c r="D311" s="70">
        <v>20.88</v>
      </c>
      <c r="E311" s="69" t="s">
        <v>0</v>
      </c>
      <c r="F311" s="69" t="s">
        <v>16</v>
      </c>
    </row>
    <row r="312" spans="2:6">
      <c r="B312" s="67">
        <v>45237.677024340279</v>
      </c>
      <c r="C312" s="68">
        <v>40</v>
      </c>
      <c r="D312" s="70">
        <v>20.88</v>
      </c>
      <c r="E312" s="69" t="s">
        <v>0</v>
      </c>
      <c r="F312" s="69" t="s">
        <v>16</v>
      </c>
    </row>
    <row r="313" spans="2:6">
      <c r="B313" s="67">
        <v>45237.677024386576</v>
      </c>
      <c r="C313" s="68">
        <v>32</v>
      </c>
      <c r="D313" s="70">
        <v>20.88</v>
      </c>
      <c r="E313" s="69" t="s">
        <v>0</v>
      </c>
      <c r="F313" s="69" t="s">
        <v>18</v>
      </c>
    </row>
    <row r="314" spans="2:6">
      <c r="B314" s="67">
        <v>45237.677024386576</v>
      </c>
      <c r="C314" s="68">
        <v>39</v>
      </c>
      <c r="D314" s="70">
        <v>20.88</v>
      </c>
      <c r="E314" s="69" t="s">
        <v>0</v>
      </c>
      <c r="F314" s="69" t="s">
        <v>16</v>
      </c>
    </row>
    <row r="315" spans="2:6">
      <c r="B315" s="67">
        <v>45237.677024421297</v>
      </c>
      <c r="C315" s="68">
        <v>29</v>
      </c>
      <c r="D315" s="70">
        <v>20.88</v>
      </c>
      <c r="E315" s="69" t="s">
        <v>0</v>
      </c>
      <c r="F315" s="69" t="s">
        <v>15</v>
      </c>
    </row>
    <row r="316" spans="2:6">
      <c r="B316" s="67">
        <v>45237.677024421297</v>
      </c>
      <c r="C316" s="68">
        <v>54</v>
      </c>
      <c r="D316" s="70">
        <v>20.88</v>
      </c>
      <c r="E316" s="69" t="s">
        <v>0</v>
      </c>
      <c r="F316" s="69" t="s">
        <v>15</v>
      </c>
    </row>
    <row r="317" spans="2:6">
      <c r="B317" s="67">
        <v>45237.677024456018</v>
      </c>
      <c r="C317" s="68">
        <v>16</v>
      </c>
      <c r="D317" s="70">
        <v>20.88</v>
      </c>
      <c r="E317" s="69" t="s">
        <v>0</v>
      </c>
      <c r="F317" s="69" t="s">
        <v>15</v>
      </c>
    </row>
    <row r="318" spans="2:6">
      <c r="B318" s="67">
        <v>45237.677024456018</v>
      </c>
      <c r="C318" s="68">
        <v>63</v>
      </c>
      <c r="D318" s="70">
        <v>20.88</v>
      </c>
      <c r="E318" s="69" t="s">
        <v>0</v>
      </c>
      <c r="F318" s="69" t="s">
        <v>15</v>
      </c>
    </row>
    <row r="319" spans="2:6">
      <c r="B319" s="67">
        <v>45237.677024502314</v>
      </c>
      <c r="C319" s="68">
        <v>41</v>
      </c>
      <c r="D319" s="70">
        <v>20.88</v>
      </c>
      <c r="E319" s="69" t="s">
        <v>0</v>
      </c>
      <c r="F319" s="69" t="s">
        <v>15</v>
      </c>
    </row>
    <row r="320" spans="2:6">
      <c r="B320" s="67">
        <v>45237.677024502314</v>
      </c>
      <c r="C320" s="68">
        <v>38</v>
      </c>
      <c r="D320" s="70">
        <v>20.88</v>
      </c>
      <c r="E320" s="69" t="s">
        <v>0</v>
      </c>
      <c r="F320" s="69" t="s">
        <v>15</v>
      </c>
    </row>
    <row r="321" spans="2:6">
      <c r="B321" s="67">
        <v>45237.677024502314</v>
      </c>
      <c r="C321" s="68">
        <v>79</v>
      </c>
      <c r="D321" s="70">
        <v>20.88</v>
      </c>
      <c r="E321" s="69" t="s">
        <v>0</v>
      </c>
      <c r="F321" s="69" t="s">
        <v>15</v>
      </c>
    </row>
    <row r="322" spans="2:6">
      <c r="B322" s="67">
        <v>45237.677024537035</v>
      </c>
      <c r="C322" s="68">
        <v>79</v>
      </c>
      <c r="D322" s="70">
        <v>20.88</v>
      </c>
      <c r="E322" s="69" t="s">
        <v>0</v>
      </c>
      <c r="F322" s="69" t="s">
        <v>15</v>
      </c>
    </row>
    <row r="323" spans="2:6">
      <c r="B323" s="67">
        <v>45237.677024571756</v>
      </c>
      <c r="C323" s="68">
        <v>17</v>
      </c>
      <c r="D323" s="70">
        <v>20.88</v>
      </c>
      <c r="E323" s="69" t="s">
        <v>0</v>
      </c>
      <c r="F323" s="69" t="s">
        <v>15</v>
      </c>
    </row>
    <row r="324" spans="2:6">
      <c r="B324" s="67">
        <v>45237.677024571756</v>
      </c>
      <c r="C324" s="68">
        <v>34</v>
      </c>
      <c r="D324" s="70">
        <v>20.88</v>
      </c>
      <c r="E324" s="69" t="s">
        <v>0</v>
      </c>
      <c r="F324" s="69" t="s">
        <v>15</v>
      </c>
    </row>
    <row r="325" spans="2:6">
      <c r="B325" s="67">
        <v>45237.677024618053</v>
      </c>
      <c r="C325" s="68">
        <v>156</v>
      </c>
      <c r="D325" s="70">
        <v>20.88</v>
      </c>
      <c r="E325" s="69" t="s">
        <v>0</v>
      </c>
      <c r="F325" s="69" t="s">
        <v>15</v>
      </c>
    </row>
    <row r="326" spans="2:6">
      <c r="B326" s="67">
        <v>45237.677520173609</v>
      </c>
      <c r="C326" s="68">
        <v>105</v>
      </c>
      <c r="D326" s="70">
        <v>20.86</v>
      </c>
      <c r="E326" s="69" t="s">
        <v>0</v>
      </c>
      <c r="F326" s="69" t="s">
        <v>15</v>
      </c>
    </row>
    <row r="327" spans="2:6">
      <c r="B327" s="67">
        <v>45237.681378090281</v>
      </c>
      <c r="C327" s="68">
        <v>79</v>
      </c>
      <c r="D327" s="70">
        <v>20.9</v>
      </c>
      <c r="E327" s="69" t="s">
        <v>0</v>
      </c>
      <c r="F327" s="69" t="s">
        <v>16</v>
      </c>
    </row>
    <row r="328" spans="2:6">
      <c r="B328" s="67">
        <v>45237.681378125002</v>
      </c>
      <c r="C328" s="68">
        <v>237</v>
      </c>
      <c r="D328" s="70">
        <v>20.9</v>
      </c>
      <c r="E328" s="69" t="s">
        <v>0</v>
      </c>
      <c r="F328" s="69" t="s">
        <v>15</v>
      </c>
    </row>
    <row r="329" spans="2:6">
      <c r="B329" s="67">
        <v>45237.681378125002</v>
      </c>
      <c r="C329" s="68">
        <v>158</v>
      </c>
      <c r="D329" s="70">
        <v>20.9</v>
      </c>
      <c r="E329" s="69" t="s">
        <v>0</v>
      </c>
      <c r="F329" s="69" t="s">
        <v>15</v>
      </c>
    </row>
    <row r="330" spans="2:6">
      <c r="B330" s="67">
        <v>45237.684738310185</v>
      </c>
      <c r="C330" s="68">
        <v>70</v>
      </c>
      <c r="D330" s="70">
        <v>20.94</v>
      </c>
      <c r="E330" s="69" t="s">
        <v>0</v>
      </c>
      <c r="F330" s="69" t="s">
        <v>16</v>
      </c>
    </row>
    <row r="331" spans="2:6">
      <c r="B331" s="67">
        <v>45237.687315011572</v>
      </c>
      <c r="C331" s="68">
        <v>66</v>
      </c>
      <c r="D331" s="70">
        <v>20.94</v>
      </c>
      <c r="E331" s="69" t="s">
        <v>0</v>
      </c>
      <c r="F331" s="69" t="s">
        <v>16</v>
      </c>
    </row>
    <row r="332" spans="2:6">
      <c r="B332" s="67">
        <v>45237.687373692126</v>
      </c>
      <c r="C332" s="68">
        <v>381</v>
      </c>
      <c r="D332" s="70">
        <v>20.9</v>
      </c>
      <c r="E332" s="69" t="s">
        <v>0</v>
      </c>
      <c r="F332" s="69" t="s">
        <v>15</v>
      </c>
    </row>
    <row r="333" spans="2:6">
      <c r="B333" s="67">
        <v>45237.687373726854</v>
      </c>
      <c r="C333" s="68">
        <v>14</v>
      </c>
      <c r="D333" s="70">
        <v>20.9</v>
      </c>
      <c r="E333" s="69" t="s">
        <v>0</v>
      </c>
      <c r="F333" s="69" t="s">
        <v>15</v>
      </c>
    </row>
    <row r="334" spans="2:6">
      <c r="B334" s="67">
        <v>45237.687385104167</v>
      </c>
      <c r="C334" s="68">
        <v>75</v>
      </c>
      <c r="D334" s="70">
        <v>20.9</v>
      </c>
      <c r="E334" s="69" t="s">
        <v>0</v>
      </c>
      <c r="F334" s="69" t="s">
        <v>15</v>
      </c>
    </row>
    <row r="335" spans="2:6">
      <c r="B335" s="67">
        <v>45237.687385150464</v>
      </c>
      <c r="C335" s="68">
        <v>4</v>
      </c>
      <c r="D335" s="70">
        <v>20.9</v>
      </c>
      <c r="E335" s="69" t="s">
        <v>0</v>
      </c>
      <c r="F335" s="69" t="s">
        <v>15</v>
      </c>
    </row>
    <row r="336" spans="2:6">
      <c r="B336" s="56"/>
      <c r="C336" s="57"/>
      <c r="D336" s="54"/>
      <c r="E336" s="58"/>
      <c r="F336" s="58"/>
    </row>
    <row r="337" spans="2:6">
      <c r="B337" s="56"/>
      <c r="C337" s="57"/>
      <c r="D337" s="54"/>
      <c r="E337" s="58"/>
      <c r="F337" s="58"/>
    </row>
    <row r="338" spans="2:6">
      <c r="B338" s="56"/>
      <c r="C338" s="57"/>
      <c r="D338" s="54"/>
      <c r="E338" s="58"/>
      <c r="F338" s="58"/>
    </row>
    <row r="339" spans="2:6">
      <c r="B339" s="56"/>
      <c r="C339" s="57"/>
      <c r="D339" s="54"/>
      <c r="E339" s="58"/>
      <c r="F339" s="58"/>
    </row>
    <row r="340" spans="2:6">
      <c r="B340" s="56"/>
      <c r="C340" s="57"/>
      <c r="D340" s="54"/>
      <c r="E340" s="58"/>
      <c r="F340" s="58"/>
    </row>
    <row r="341" spans="2:6">
      <c r="B341" s="56"/>
      <c r="C341" s="57"/>
      <c r="D341" s="54"/>
      <c r="E341" s="58"/>
      <c r="F341" s="58"/>
    </row>
    <row r="342" spans="2:6">
      <c r="B342" s="56"/>
      <c r="C342" s="57"/>
      <c r="D342" s="54"/>
      <c r="E342" s="58"/>
      <c r="F342" s="58"/>
    </row>
    <row r="343" spans="2:6">
      <c r="B343" s="56"/>
      <c r="C343" s="57"/>
      <c r="D343" s="54"/>
      <c r="E343" s="58"/>
      <c r="F343" s="58"/>
    </row>
    <row r="344" spans="2:6">
      <c r="B344" s="56"/>
      <c r="C344" s="57"/>
      <c r="D344" s="54"/>
      <c r="E344" s="58"/>
      <c r="F344" s="58"/>
    </row>
    <row r="345" spans="2:6">
      <c r="B345" s="56"/>
      <c r="C345" s="57"/>
      <c r="D345" s="54"/>
      <c r="E345" s="58"/>
      <c r="F345" s="58"/>
    </row>
    <row r="346" spans="2:6">
      <c r="B346" s="56"/>
      <c r="C346" s="57"/>
      <c r="D346" s="54"/>
      <c r="E346" s="58"/>
      <c r="F346" s="58"/>
    </row>
    <row r="347" spans="2:6">
      <c r="B347" s="56"/>
      <c r="C347" s="57"/>
      <c r="D347" s="54"/>
      <c r="E347" s="58"/>
      <c r="F347" s="58"/>
    </row>
    <row r="348" spans="2:6">
      <c r="B348" s="56"/>
      <c r="C348" s="57"/>
      <c r="D348" s="54"/>
      <c r="E348" s="58"/>
      <c r="F348" s="58"/>
    </row>
    <row r="349" spans="2:6">
      <c r="B349" s="56"/>
      <c r="C349" s="57"/>
      <c r="D349" s="54"/>
      <c r="E349" s="58"/>
      <c r="F349" s="58"/>
    </row>
    <row r="350" spans="2:6">
      <c r="B350" s="56"/>
      <c r="C350" s="57"/>
      <c r="D350" s="54"/>
      <c r="E350" s="58"/>
      <c r="F350" s="58"/>
    </row>
    <row r="351" spans="2:6">
      <c r="B351" s="56"/>
      <c r="C351" s="57"/>
      <c r="D351" s="54"/>
      <c r="E351" s="58"/>
      <c r="F351" s="58"/>
    </row>
    <row r="352" spans="2:6">
      <c r="B352" s="56"/>
      <c r="C352" s="57"/>
      <c r="D352" s="54"/>
      <c r="E352" s="58"/>
      <c r="F352" s="58"/>
    </row>
    <row r="353" spans="2:6">
      <c r="B353" s="56"/>
      <c r="C353" s="57"/>
      <c r="D353" s="54"/>
      <c r="E353" s="58"/>
      <c r="F353" s="58"/>
    </row>
    <row r="354" spans="2:6">
      <c r="B354" s="56"/>
      <c r="C354" s="57"/>
      <c r="D354" s="54"/>
      <c r="E354" s="58"/>
      <c r="F354" s="58"/>
    </row>
    <row r="355" spans="2:6">
      <c r="B355" s="56"/>
      <c r="C355" s="57"/>
      <c r="D355" s="54"/>
      <c r="E355" s="58"/>
      <c r="F355" s="58"/>
    </row>
    <row r="356" spans="2:6">
      <c r="B356" s="56"/>
      <c r="C356" s="57"/>
      <c r="D356" s="54"/>
      <c r="E356" s="58"/>
      <c r="F356" s="58"/>
    </row>
    <row r="357" spans="2:6">
      <c r="B357" s="56"/>
      <c r="C357" s="57"/>
      <c r="D357" s="54"/>
      <c r="E357" s="58"/>
      <c r="F357" s="58"/>
    </row>
    <row r="358" spans="2:6">
      <c r="B358" s="56"/>
      <c r="C358" s="57"/>
      <c r="D358" s="54"/>
      <c r="E358" s="58"/>
      <c r="F358" s="58"/>
    </row>
    <row r="359" spans="2:6">
      <c r="B359" s="56"/>
      <c r="C359" s="57"/>
      <c r="D359" s="54"/>
      <c r="E359" s="58"/>
      <c r="F359" s="58"/>
    </row>
    <row r="360" spans="2:6">
      <c r="B360" s="56"/>
      <c r="C360" s="57"/>
      <c r="D360" s="54"/>
      <c r="E360" s="58"/>
      <c r="F360" s="58"/>
    </row>
    <row r="361" spans="2:6">
      <c r="B361" s="56"/>
      <c r="C361" s="57"/>
      <c r="D361" s="54"/>
      <c r="E361" s="58"/>
      <c r="F361" s="58"/>
    </row>
    <row r="362" spans="2:6">
      <c r="B362" s="56"/>
      <c r="C362" s="57"/>
      <c r="D362" s="54"/>
      <c r="E362" s="58"/>
      <c r="F362" s="58"/>
    </row>
    <row r="363" spans="2:6">
      <c r="B363" s="56"/>
      <c r="C363" s="57"/>
      <c r="D363" s="54"/>
      <c r="E363" s="58"/>
      <c r="F363" s="58"/>
    </row>
    <row r="364" spans="2:6">
      <c r="B364" s="56"/>
      <c r="C364" s="57"/>
      <c r="D364" s="54"/>
      <c r="E364" s="58"/>
      <c r="F364" s="58"/>
    </row>
    <row r="365" spans="2:6">
      <c r="B365" s="56"/>
      <c r="C365" s="57"/>
      <c r="D365" s="54"/>
      <c r="E365" s="58"/>
      <c r="F365" s="58"/>
    </row>
    <row r="366" spans="2:6">
      <c r="B366" s="56"/>
      <c r="C366" s="57"/>
      <c r="D366" s="54"/>
      <c r="E366" s="58"/>
      <c r="F366" s="58"/>
    </row>
    <row r="367" spans="2:6">
      <c r="B367" s="56"/>
      <c r="C367" s="57"/>
      <c r="D367" s="54"/>
      <c r="E367" s="58"/>
      <c r="F367" s="58"/>
    </row>
    <row r="368" spans="2:6">
      <c r="B368" s="56"/>
      <c r="C368" s="57"/>
      <c r="D368" s="54"/>
      <c r="E368" s="58"/>
      <c r="F368" s="58"/>
    </row>
    <row r="369" spans="2:6">
      <c r="B369" s="56"/>
      <c r="C369" s="57"/>
      <c r="D369" s="54"/>
      <c r="E369" s="58"/>
      <c r="F369" s="58"/>
    </row>
    <row r="370" spans="2:6">
      <c r="B370" s="56"/>
      <c r="C370" s="57"/>
      <c r="D370" s="54"/>
      <c r="E370" s="58"/>
      <c r="F370" s="58"/>
    </row>
    <row r="371" spans="2:6">
      <c r="B371" s="56"/>
      <c r="C371" s="57"/>
      <c r="D371" s="54"/>
      <c r="E371" s="58"/>
      <c r="F371" s="58"/>
    </row>
    <row r="372" spans="2:6">
      <c r="B372" s="56"/>
      <c r="C372" s="57"/>
      <c r="D372" s="54"/>
      <c r="E372" s="58"/>
      <c r="F372" s="58"/>
    </row>
    <row r="373" spans="2:6">
      <c r="B373" s="56"/>
      <c r="C373" s="57"/>
      <c r="D373" s="54"/>
      <c r="E373" s="58"/>
      <c r="F373" s="58"/>
    </row>
    <row r="374" spans="2:6">
      <c r="B374" s="56"/>
      <c r="C374" s="57"/>
      <c r="D374" s="54"/>
      <c r="E374" s="58"/>
      <c r="F374" s="58"/>
    </row>
    <row r="375" spans="2:6">
      <c r="B375" s="56"/>
      <c r="C375" s="57"/>
      <c r="D375" s="54"/>
      <c r="E375" s="58"/>
      <c r="F375" s="58"/>
    </row>
    <row r="376" spans="2:6">
      <c r="B376" s="56"/>
      <c r="C376" s="57"/>
      <c r="D376" s="54"/>
      <c r="E376" s="58"/>
      <c r="F376" s="58"/>
    </row>
    <row r="377" spans="2:6">
      <c r="B377" s="56"/>
      <c r="C377" s="57"/>
      <c r="D377" s="54"/>
      <c r="E377" s="58"/>
      <c r="F377" s="58"/>
    </row>
    <row r="378" spans="2:6">
      <c r="B378" s="56"/>
      <c r="C378" s="57"/>
      <c r="D378" s="54"/>
      <c r="E378" s="58"/>
      <c r="F378" s="58"/>
    </row>
    <row r="379" spans="2:6">
      <c r="B379" s="56"/>
      <c r="C379" s="57"/>
      <c r="D379" s="54"/>
      <c r="E379" s="58"/>
      <c r="F379" s="58"/>
    </row>
    <row r="380" spans="2:6">
      <c r="B380" s="56"/>
      <c r="C380" s="57"/>
      <c r="D380" s="54"/>
      <c r="E380" s="58"/>
      <c r="F380" s="58"/>
    </row>
    <row r="381" spans="2:6">
      <c r="B381" s="56"/>
      <c r="C381" s="57"/>
      <c r="D381" s="54"/>
      <c r="E381" s="58"/>
      <c r="F381" s="58"/>
    </row>
    <row r="382" spans="2:6">
      <c r="B382" s="56"/>
      <c r="C382" s="57"/>
      <c r="D382" s="54"/>
      <c r="E382" s="58"/>
      <c r="F382" s="58"/>
    </row>
    <row r="383" spans="2:6">
      <c r="B383" s="56"/>
      <c r="C383" s="57"/>
      <c r="D383" s="54"/>
      <c r="E383" s="58"/>
      <c r="F383" s="58"/>
    </row>
    <row r="384" spans="2:6">
      <c r="B384" s="56"/>
      <c r="C384" s="57"/>
      <c r="D384" s="54"/>
      <c r="E384" s="58"/>
      <c r="F384" s="58"/>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3" priority="5">
      <formula>LEN(TRIM(C8))&gt;0</formula>
    </cfRule>
  </conditionalFormatting>
  <conditionalFormatting sqref="F266:F2627">
    <cfRule type="notContainsBlanks" dxfId="22" priority="4">
      <formula>LEN(TRIM(F266))&gt;0</formula>
    </cfRule>
  </conditionalFormatting>
  <conditionalFormatting sqref="B8">
    <cfRule type="notContainsBlanks" dxfId="21" priority="3">
      <formula>LEN(TRIM(B8))&gt;0</formula>
    </cfRule>
  </conditionalFormatting>
  <conditionalFormatting sqref="B9:B2627">
    <cfRule type="notContainsBlanks" dxfId="20" priority="2">
      <formula>LEN(TRIM(B9))&gt;0</formula>
    </cfRule>
  </conditionalFormatting>
  <conditionalFormatting sqref="C10:D2627">
    <cfRule type="notContainsBlanks" dxfId="19"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25.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2">
        <f>+Wochenübersicht!B10</f>
        <v>45238</v>
      </c>
      <c r="C4" s="7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ht="13">
      <c r="B7" s="6" t="s">
        <v>14</v>
      </c>
      <c r="C7" s="7">
        <f>+SUM(C8:C1048576)</f>
        <v>31982</v>
      </c>
      <c r="D7" s="28">
        <f>+SUMPRODUCT(C8:C19989,D8:D19989)/C7</f>
        <v>21.501921705959624</v>
      </c>
      <c r="E7" s="8" t="s">
        <v>0</v>
      </c>
      <c r="F7" s="34"/>
      <c r="H7" s="29"/>
    </row>
    <row r="8" spans="1:8">
      <c r="B8" s="55">
        <v>45238.336379016204</v>
      </c>
      <c r="C8" s="31">
        <v>353</v>
      </c>
      <c r="D8" s="32">
        <v>20.92</v>
      </c>
      <c r="E8" s="33" t="s">
        <v>0</v>
      </c>
      <c r="F8" s="33" t="s">
        <v>15</v>
      </c>
    </row>
    <row r="9" spans="1:8">
      <c r="B9" s="55">
        <v>45238.336379050925</v>
      </c>
      <c r="C9" s="31">
        <v>150</v>
      </c>
      <c r="D9" s="32">
        <v>20.92</v>
      </c>
      <c r="E9" s="33" t="s">
        <v>0</v>
      </c>
      <c r="F9" s="33" t="s">
        <v>15</v>
      </c>
    </row>
    <row r="10" spans="1:8">
      <c r="B10" s="55">
        <v>45238.336379085646</v>
      </c>
      <c r="C10" s="31">
        <v>50</v>
      </c>
      <c r="D10" s="32">
        <v>20.92</v>
      </c>
      <c r="E10" s="33" t="s">
        <v>0</v>
      </c>
      <c r="F10" s="33" t="s">
        <v>15</v>
      </c>
    </row>
    <row r="11" spans="1:8">
      <c r="B11" s="55">
        <v>45238.336379131943</v>
      </c>
      <c r="C11" s="31">
        <v>7</v>
      </c>
      <c r="D11" s="32">
        <v>20.92</v>
      </c>
      <c r="E11" s="33" t="s">
        <v>0</v>
      </c>
      <c r="F11" s="33" t="s">
        <v>15</v>
      </c>
    </row>
    <row r="12" spans="1:8">
      <c r="B12" s="55">
        <v>45238.340562152778</v>
      </c>
      <c r="C12" s="31">
        <v>80</v>
      </c>
      <c r="D12" s="32">
        <v>20.9</v>
      </c>
      <c r="E12" s="33" t="s">
        <v>0</v>
      </c>
      <c r="F12" s="33" t="s">
        <v>18</v>
      </c>
    </row>
    <row r="13" spans="1:8">
      <c r="B13" s="55">
        <v>45238.340562187499</v>
      </c>
      <c r="C13" s="31">
        <v>80</v>
      </c>
      <c r="D13" s="32">
        <v>20.9</v>
      </c>
      <c r="E13" s="33" t="s">
        <v>0</v>
      </c>
      <c r="F13" s="33" t="s">
        <v>15</v>
      </c>
    </row>
    <row r="14" spans="1:8">
      <c r="B14" s="55">
        <v>45238.340562187499</v>
      </c>
      <c r="C14" s="31">
        <v>160</v>
      </c>
      <c r="D14" s="32">
        <v>20.9</v>
      </c>
      <c r="E14" s="33" t="s">
        <v>0</v>
      </c>
      <c r="F14" s="33" t="s">
        <v>16</v>
      </c>
    </row>
    <row r="15" spans="1:8">
      <c r="B15" s="55">
        <v>45238.340562233796</v>
      </c>
      <c r="C15" s="31">
        <v>80</v>
      </c>
      <c r="D15" s="32">
        <v>20.9</v>
      </c>
      <c r="E15" s="33" t="s">
        <v>0</v>
      </c>
      <c r="F15" s="33" t="s">
        <v>15</v>
      </c>
    </row>
    <row r="16" spans="1:8">
      <c r="B16" s="55">
        <v>45238.343043981484</v>
      </c>
      <c r="C16" s="31">
        <v>88</v>
      </c>
      <c r="D16" s="32">
        <v>21.06</v>
      </c>
      <c r="E16" s="33" t="s">
        <v>0</v>
      </c>
      <c r="F16" s="33" t="s">
        <v>15</v>
      </c>
    </row>
    <row r="17" spans="2:6">
      <c r="B17" s="55">
        <v>45238.343044062502</v>
      </c>
      <c r="C17" s="31">
        <v>88</v>
      </c>
      <c r="D17" s="32">
        <v>21.06</v>
      </c>
      <c r="E17" s="33" t="s">
        <v>0</v>
      </c>
      <c r="F17" s="33" t="s">
        <v>15</v>
      </c>
    </row>
    <row r="18" spans="2:6">
      <c r="B18" s="55">
        <v>45238.343044062502</v>
      </c>
      <c r="C18" s="31">
        <v>309</v>
      </c>
      <c r="D18" s="32">
        <v>21.06</v>
      </c>
      <c r="E18" s="33" t="s">
        <v>0</v>
      </c>
      <c r="F18" s="33" t="s">
        <v>15</v>
      </c>
    </row>
    <row r="19" spans="2:6">
      <c r="B19" s="55">
        <v>45238.34324105324</v>
      </c>
      <c r="C19" s="31">
        <v>43</v>
      </c>
      <c r="D19" s="32">
        <v>21.06</v>
      </c>
      <c r="E19" s="33" t="s">
        <v>0</v>
      </c>
      <c r="F19" s="33" t="s">
        <v>15</v>
      </c>
    </row>
    <row r="20" spans="2:6">
      <c r="B20" s="55">
        <v>45238.343241087961</v>
      </c>
      <c r="C20" s="31">
        <v>198</v>
      </c>
      <c r="D20" s="32">
        <v>21.06</v>
      </c>
      <c r="E20" s="33" t="s">
        <v>0</v>
      </c>
      <c r="F20" s="33" t="s">
        <v>15</v>
      </c>
    </row>
    <row r="21" spans="2:6">
      <c r="B21" s="55">
        <v>45238.343241122682</v>
      </c>
      <c r="C21" s="31">
        <v>42</v>
      </c>
      <c r="D21" s="32">
        <v>21.06</v>
      </c>
      <c r="E21" s="33" t="s">
        <v>0</v>
      </c>
      <c r="F21" s="33" t="s">
        <v>15</v>
      </c>
    </row>
    <row r="22" spans="2:6">
      <c r="B22" s="55">
        <v>45238.343241122682</v>
      </c>
      <c r="C22" s="31">
        <v>46</v>
      </c>
      <c r="D22" s="32">
        <v>21.06</v>
      </c>
      <c r="E22" s="33" t="s">
        <v>0</v>
      </c>
      <c r="F22" s="33" t="s">
        <v>15</v>
      </c>
    </row>
    <row r="23" spans="2:6">
      <c r="B23" s="55">
        <v>45238.344128819444</v>
      </c>
      <c r="C23" s="31">
        <v>89</v>
      </c>
      <c r="D23" s="32">
        <v>21.14</v>
      </c>
      <c r="E23" s="33" t="s">
        <v>0</v>
      </c>
      <c r="F23" s="33" t="s">
        <v>15</v>
      </c>
    </row>
    <row r="24" spans="2:6">
      <c r="B24" s="55">
        <v>45238.344714432867</v>
      </c>
      <c r="C24" s="31">
        <v>71</v>
      </c>
      <c r="D24" s="32">
        <v>21.14</v>
      </c>
      <c r="E24" s="33" t="s">
        <v>0</v>
      </c>
      <c r="F24" s="33" t="s">
        <v>15</v>
      </c>
    </row>
    <row r="25" spans="2:6">
      <c r="B25" s="55">
        <v>45238.344714467596</v>
      </c>
      <c r="C25" s="31">
        <v>80</v>
      </c>
      <c r="D25" s="32">
        <v>21.14</v>
      </c>
      <c r="E25" s="33" t="s">
        <v>0</v>
      </c>
      <c r="F25" s="33" t="s">
        <v>15</v>
      </c>
    </row>
    <row r="26" spans="2:6">
      <c r="B26" s="55">
        <v>45238.344714502316</v>
      </c>
      <c r="C26" s="31">
        <v>17</v>
      </c>
      <c r="D26" s="32">
        <v>21.14</v>
      </c>
      <c r="E26" s="33" t="s">
        <v>0</v>
      </c>
      <c r="F26" s="33" t="s">
        <v>15</v>
      </c>
    </row>
    <row r="27" spans="2:6">
      <c r="B27" s="55">
        <v>45238.345806712961</v>
      </c>
      <c r="C27" s="31">
        <v>129</v>
      </c>
      <c r="D27" s="32">
        <v>21.16</v>
      </c>
      <c r="E27" s="33" t="s">
        <v>0</v>
      </c>
      <c r="F27" s="33" t="s">
        <v>15</v>
      </c>
    </row>
    <row r="28" spans="2:6">
      <c r="B28" s="55">
        <v>45238.346112349536</v>
      </c>
      <c r="C28" s="31">
        <v>80</v>
      </c>
      <c r="D28" s="32">
        <v>21.14</v>
      </c>
      <c r="E28" s="33" t="s">
        <v>0</v>
      </c>
      <c r="F28" s="33" t="s">
        <v>18</v>
      </c>
    </row>
    <row r="29" spans="2:6">
      <c r="B29" s="55">
        <v>45238.346220752312</v>
      </c>
      <c r="C29" s="31">
        <v>102</v>
      </c>
      <c r="D29" s="32">
        <v>21.12</v>
      </c>
      <c r="E29" s="33" t="s">
        <v>0</v>
      </c>
      <c r="F29" s="33" t="s">
        <v>17</v>
      </c>
    </row>
    <row r="30" spans="2:6">
      <c r="B30" s="55">
        <v>45238.346337962961</v>
      </c>
      <c r="C30" s="31">
        <v>9</v>
      </c>
      <c r="D30" s="32">
        <v>21.12</v>
      </c>
      <c r="E30" s="33" t="s">
        <v>0</v>
      </c>
      <c r="F30" s="33" t="s">
        <v>17</v>
      </c>
    </row>
    <row r="31" spans="2:6">
      <c r="B31" s="55">
        <v>45238.346337997682</v>
      </c>
      <c r="C31" s="31">
        <v>49</v>
      </c>
      <c r="D31" s="32">
        <v>21.12</v>
      </c>
      <c r="E31" s="33" t="s">
        <v>0</v>
      </c>
      <c r="F31" s="33" t="s">
        <v>17</v>
      </c>
    </row>
    <row r="32" spans="2:6">
      <c r="B32" s="55">
        <v>45238.346338043979</v>
      </c>
      <c r="C32" s="31">
        <v>80</v>
      </c>
      <c r="D32" s="32">
        <v>21.12</v>
      </c>
      <c r="E32" s="33" t="s">
        <v>0</v>
      </c>
      <c r="F32" s="33" t="s">
        <v>15</v>
      </c>
    </row>
    <row r="33" spans="2:6">
      <c r="B33" s="55">
        <v>45238.346454363425</v>
      </c>
      <c r="C33" s="31">
        <v>24</v>
      </c>
      <c r="D33" s="32">
        <v>21.1</v>
      </c>
      <c r="E33" s="33" t="s">
        <v>0</v>
      </c>
      <c r="F33" s="33" t="s">
        <v>16</v>
      </c>
    </row>
    <row r="34" spans="2:6">
      <c r="B34" s="55">
        <v>45238.348428043981</v>
      </c>
      <c r="C34" s="31">
        <v>108</v>
      </c>
      <c r="D34" s="32">
        <v>21.14</v>
      </c>
      <c r="E34" s="33" t="s">
        <v>0</v>
      </c>
      <c r="F34" s="33" t="s">
        <v>15</v>
      </c>
    </row>
    <row r="35" spans="2:6">
      <c r="B35" s="55">
        <v>45238.348428090278</v>
      </c>
      <c r="C35" s="31">
        <v>52</v>
      </c>
      <c r="D35" s="32">
        <v>21.14</v>
      </c>
      <c r="E35" s="33" t="s">
        <v>0</v>
      </c>
      <c r="F35" s="33" t="s">
        <v>15</v>
      </c>
    </row>
    <row r="36" spans="2:6">
      <c r="B36" s="55">
        <v>45238.348428124998</v>
      </c>
      <c r="C36" s="31">
        <v>48</v>
      </c>
      <c r="D36" s="32">
        <v>21.14</v>
      </c>
      <c r="E36" s="33" t="s">
        <v>0</v>
      </c>
      <c r="F36" s="33" t="s">
        <v>15</v>
      </c>
    </row>
    <row r="37" spans="2:6">
      <c r="B37" s="55">
        <v>45238.348428159719</v>
      </c>
      <c r="C37" s="31">
        <v>32</v>
      </c>
      <c r="D37" s="32">
        <v>21.14</v>
      </c>
      <c r="E37" s="33" t="s">
        <v>0</v>
      </c>
      <c r="F37" s="33" t="s">
        <v>15</v>
      </c>
    </row>
    <row r="38" spans="2:6">
      <c r="B38" s="55">
        <v>45238.348428159719</v>
      </c>
      <c r="C38" s="31">
        <v>10</v>
      </c>
      <c r="D38" s="32">
        <v>21.14</v>
      </c>
      <c r="E38" s="33" t="s">
        <v>0</v>
      </c>
      <c r="F38" s="33" t="s">
        <v>15</v>
      </c>
    </row>
    <row r="39" spans="2:6">
      <c r="B39" s="55">
        <v>45238.348428206016</v>
      </c>
      <c r="C39" s="31">
        <v>38</v>
      </c>
      <c r="D39" s="32">
        <v>21.14</v>
      </c>
      <c r="E39" s="33" t="s">
        <v>0</v>
      </c>
      <c r="F39" s="33" t="s">
        <v>15</v>
      </c>
    </row>
    <row r="40" spans="2:6">
      <c r="B40" s="55">
        <v>45238.348428206016</v>
      </c>
      <c r="C40" s="31">
        <v>12</v>
      </c>
      <c r="D40" s="32">
        <v>21.14</v>
      </c>
      <c r="E40" s="33" t="s">
        <v>0</v>
      </c>
      <c r="F40" s="33" t="s">
        <v>15</v>
      </c>
    </row>
    <row r="41" spans="2:6">
      <c r="B41" s="55">
        <v>45238.348428240737</v>
      </c>
      <c r="C41" s="31">
        <v>20</v>
      </c>
      <c r="D41" s="32">
        <v>21.14</v>
      </c>
      <c r="E41" s="33" t="s">
        <v>0</v>
      </c>
      <c r="F41" s="33" t="s">
        <v>15</v>
      </c>
    </row>
    <row r="42" spans="2:6">
      <c r="B42" s="55">
        <v>45238.348428240737</v>
      </c>
      <c r="C42" s="31">
        <v>80</v>
      </c>
      <c r="D42" s="32">
        <v>21.14</v>
      </c>
      <c r="E42" s="33" t="s">
        <v>0</v>
      </c>
      <c r="F42" s="33" t="s">
        <v>15</v>
      </c>
    </row>
    <row r="43" spans="2:6">
      <c r="B43" s="55">
        <v>45238.349107141206</v>
      </c>
      <c r="C43" s="31">
        <v>54</v>
      </c>
      <c r="D43" s="32">
        <v>21.12</v>
      </c>
      <c r="E43" s="33" t="s">
        <v>0</v>
      </c>
      <c r="F43" s="33" t="s">
        <v>16</v>
      </c>
    </row>
    <row r="44" spans="2:6">
      <c r="B44" s="55">
        <v>45238.349250115738</v>
      </c>
      <c r="C44" s="31">
        <v>106</v>
      </c>
      <c r="D44" s="32">
        <v>21.12</v>
      </c>
      <c r="E44" s="33" t="s">
        <v>0</v>
      </c>
      <c r="F44" s="33" t="s">
        <v>16</v>
      </c>
    </row>
    <row r="45" spans="2:6">
      <c r="B45" s="55">
        <v>45238.349250115738</v>
      </c>
      <c r="C45" s="31">
        <v>134</v>
      </c>
      <c r="D45" s="32">
        <v>21.12</v>
      </c>
      <c r="E45" s="33" t="s">
        <v>0</v>
      </c>
      <c r="F45" s="33" t="s">
        <v>16</v>
      </c>
    </row>
    <row r="46" spans="2:6">
      <c r="B46" s="55">
        <v>45238.349250150466</v>
      </c>
      <c r="C46" s="31">
        <v>80</v>
      </c>
      <c r="D46" s="32">
        <v>21.12</v>
      </c>
      <c r="E46" s="33" t="s">
        <v>0</v>
      </c>
      <c r="F46" s="33" t="s">
        <v>15</v>
      </c>
    </row>
    <row r="47" spans="2:6">
      <c r="B47" s="55">
        <v>45238.353057986111</v>
      </c>
      <c r="C47" s="31">
        <v>160</v>
      </c>
      <c r="D47" s="32">
        <v>21.2</v>
      </c>
      <c r="E47" s="33" t="s">
        <v>0</v>
      </c>
      <c r="F47" s="33" t="s">
        <v>15</v>
      </c>
    </row>
    <row r="48" spans="2:6">
      <c r="B48" s="55">
        <v>45238.353058020832</v>
      </c>
      <c r="C48" s="31">
        <v>48</v>
      </c>
      <c r="D48" s="32">
        <v>21.2</v>
      </c>
      <c r="E48" s="33" t="s">
        <v>0</v>
      </c>
      <c r="F48" s="33" t="s">
        <v>15</v>
      </c>
    </row>
    <row r="49" spans="2:6">
      <c r="B49" s="55">
        <v>45238.353058067129</v>
      </c>
      <c r="C49" s="31">
        <v>40</v>
      </c>
      <c r="D49" s="32">
        <v>21.2</v>
      </c>
      <c r="E49" s="33" t="s">
        <v>0</v>
      </c>
      <c r="F49" s="33" t="s">
        <v>15</v>
      </c>
    </row>
    <row r="50" spans="2:6">
      <c r="B50" s="55">
        <v>45238.353058067129</v>
      </c>
      <c r="C50" s="31">
        <v>72</v>
      </c>
      <c r="D50" s="32">
        <v>21.2</v>
      </c>
      <c r="E50" s="33" t="s">
        <v>0</v>
      </c>
      <c r="F50" s="33" t="s">
        <v>15</v>
      </c>
    </row>
    <row r="51" spans="2:6">
      <c r="B51" s="55">
        <v>45238.353058101849</v>
      </c>
      <c r="C51" s="31">
        <v>80</v>
      </c>
      <c r="D51" s="32">
        <v>21.2</v>
      </c>
      <c r="E51" s="33" t="s">
        <v>0</v>
      </c>
      <c r="F51" s="33" t="s">
        <v>15</v>
      </c>
    </row>
    <row r="52" spans="2:6">
      <c r="B52" s="55">
        <v>45238.353058136578</v>
      </c>
      <c r="C52" s="31">
        <v>80</v>
      </c>
      <c r="D52" s="32">
        <v>21.2</v>
      </c>
      <c r="E52" s="33" t="s">
        <v>0</v>
      </c>
      <c r="F52" s="33" t="s">
        <v>15</v>
      </c>
    </row>
    <row r="53" spans="2:6">
      <c r="B53" s="55">
        <v>45238.3532696412</v>
      </c>
      <c r="C53" s="31">
        <v>240</v>
      </c>
      <c r="D53" s="32">
        <v>21.2</v>
      </c>
      <c r="E53" s="33" t="s">
        <v>0</v>
      </c>
      <c r="F53" s="33" t="s">
        <v>16</v>
      </c>
    </row>
    <row r="54" spans="2:6">
      <c r="B54" s="55">
        <v>45238.35772792824</v>
      </c>
      <c r="C54" s="31">
        <v>82</v>
      </c>
      <c r="D54" s="32">
        <v>21.16</v>
      </c>
      <c r="E54" s="33" t="s">
        <v>0</v>
      </c>
      <c r="F54" s="33" t="s">
        <v>16</v>
      </c>
    </row>
    <row r="55" spans="2:6">
      <c r="B55" s="55">
        <v>45238.357727974537</v>
      </c>
      <c r="C55" s="31">
        <v>32</v>
      </c>
      <c r="D55" s="32">
        <v>21.16</v>
      </c>
      <c r="E55" s="33" t="s">
        <v>0</v>
      </c>
      <c r="F55" s="33" t="s">
        <v>15</v>
      </c>
    </row>
    <row r="56" spans="2:6">
      <c r="B56" s="55">
        <v>45238.357727974537</v>
      </c>
      <c r="C56" s="31">
        <v>80</v>
      </c>
      <c r="D56" s="32">
        <v>21.16</v>
      </c>
      <c r="E56" s="33" t="s">
        <v>0</v>
      </c>
      <c r="F56" s="33" t="s">
        <v>15</v>
      </c>
    </row>
    <row r="57" spans="2:6">
      <c r="B57" s="55">
        <v>45238.357728009258</v>
      </c>
      <c r="C57" s="31">
        <v>80</v>
      </c>
      <c r="D57" s="32">
        <v>21.16</v>
      </c>
      <c r="E57" s="33" t="s">
        <v>0</v>
      </c>
      <c r="F57" s="33" t="s">
        <v>15</v>
      </c>
    </row>
    <row r="58" spans="2:6">
      <c r="B58" s="55">
        <v>45238.357728009258</v>
      </c>
      <c r="C58" s="31">
        <v>48</v>
      </c>
      <c r="D58" s="32">
        <v>21.16</v>
      </c>
      <c r="E58" s="33" t="s">
        <v>0</v>
      </c>
      <c r="F58" s="33" t="s">
        <v>15</v>
      </c>
    </row>
    <row r="59" spans="2:6">
      <c r="B59" s="55">
        <v>45238.357728043979</v>
      </c>
      <c r="C59" s="31">
        <v>80</v>
      </c>
      <c r="D59" s="32">
        <v>21.16</v>
      </c>
      <c r="E59" s="33" t="s">
        <v>0</v>
      </c>
      <c r="F59" s="33" t="s">
        <v>15</v>
      </c>
    </row>
    <row r="60" spans="2:6">
      <c r="B60" s="55">
        <v>45238.357728090275</v>
      </c>
      <c r="C60" s="31">
        <v>76</v>
      </c>
      <c r="D60" s="32">
        <v>21.12</v>
      </c>
      <c r="E60" s="33" t="s">
        <v>0</v>
      </c>
      <c r="F60" s="33" t="s">
        <v>15</v>
      </c>
    </row>
    <row r="61" spans="2:6">
      <c r="B61" s="55">
        <v>45238.368794641203</v>
      </c>
      <c r="C61" s="31">
        <v>377</v>
      </c>
      <c r="D61" s="32">
        <v>21.2</v>
      </c>
      <c r="E61" s="33" t="s">
        <v>0</v>
      </c>
      <c r="F61" s="33" t="s">
        <v>15</v>
      </c>
    </row>
    <row r="62" spans="2:6">
      <c r="B62" s="55">
        <v>45238.368794641203</v>
      </c>
      <c r="C62" s="31">
        <v>173</v>
      </c>
      <c r="D62" s="32">
        <v>21.2</v>
      </c>
      <c r="E62" s="33" t="s">
        <v>0</v>
      </c>
      <c r="F62" s="33" t="s">
        <v>15</v>
      </c>
    </row>
    <row r="63" spans="2:6">
      <c r="B63" s="55">
        <v>45238.374965706018</v>
      </c>
      <c r="C63" s="31">
        <v>80</v>
      </c>
      <c r="D63" s="32">
        <v>21.2</v>
      </c>
      <c r="E63" s="33" t="s">
        <v>0</v>
      </c>
      <c r="F63" s="33" t="s">
        <v>17</v>
      </c>
    </row>
    <row r="64" spans="2:6">
      <c r="B64" s="55">
        <v>45238.374965706018</v>
      </c>
      <c r="C64" s="31">
        <v>52</v>
      </c>
      <c r="D64" s="32">
        <v>21.2</v>
      </c>
      <c r="E64" s="33" t="s">
        <v>0</v>
      </c>
      <c r="F64" s="33" t="s">
        <v>15</v>
      </c>
    </row>
    <row r="65" spans="2:6">
      <c r="B65" s="55">
        <v>45238.380680011571</v>
      </c>
      <c r="C65" s="31">
        <v>61</v>
      </c>
      <c r="D65" s="32">
        <v>21.34</v>
      </c>
      <c r="E65" s="33" t="s">
        <v>0</v>
      </c>
      <c r="F65" s="33" t="s">
        <v>16</v>
      </c>
    </row>
    <row r="66" spans="2:6">
      <c r="B66" s="55">
        <v>45238.380680057868</v>
      </c>
      <c r="C66" s="31">
        <v>179</v>
      </c>
      <c r="D66" s="32">
        <v>21.34</v>
      </c>
      <c r="E66" s="33" t="s">
        <v>0</v>
      </c>
      <c r="F66" s="33" t="s">
        <v>16</v>
      </c>
    </row>
    <row r="67" spans="2:6">
      <c r="B67" s="55">
        <v>45238.380680057868</v>
      </c>
      <c r="C67" s="31">
        <v>134</v>
      </c>
      <c r="D67" s="32">
        <v>21.36</v>
      </c>
      <c r="E67" s="33" t="s">
        <v>0</v>
      </c>
      <c r="F67" s="33" t="s">
        <v>15</v>
      </c>
    </row>
    <row r="68" spans="2:6">
      <c r="B68" s="55">
        <v>45238.380680092596</v>
      </c>
      <c r="C68" s="31">
        <v>240</v>
      </c>
      <c r="D68" s="32">
        <v>21.34</v>
      </c>
      <c r="E68" s="33" t="s">
        <v>0</v>
      </c>
      <c r="F68" s="33" t="s">
        <v>15</v>
      </c>
    </row>
    <row r="69" spans="2:6">
      <c r="B69" s="55">
        <v>45238.380680092596</v>
      </c>
      <c r="C69" s="31">
        <v>308</v>
      </c>
      <c r="D69" s="32">
        <v>21.36</v>
      </c>
      <c r="E69" s="33" t="s">
        <v>0</v>
      </c>
      <c r="F69" s="33" t="s">
        <v>15</v>
      </c>
    </row>
    <row r="70" spans="2:6">
      <c r="B70" s="55">
        <v>45238.383677048609</v>
      </c>
      <c r="C70" s="31">
        <v>80</v>
      </c>
      <c r="D70" s="32">
        <v>21.32</v>
      </c>
      <c r="E70" s="33" t="s">
        <v>0</v>
      </c>
      <c r="F70" s="33" t="s">
        <v>18</v>
      </c>
    </row>
    <row r="71" spans="2:6">
      <c r="B71" s="55">
        <v>45238.383677083337</v>
      </c>
      <c r="C71" s="31">
        <v>14</v>
      </c>
      <c r="D71" s="32">
        <v>21.32</v>
      </c>
      <c r="E71" s="33" t="s">
        <v>0</v>
      </c>
      <c r="F71" s="33" t="s">
        <v>16</v>
      </c>
    </row>
    <row r="72" spans="2:6">
      <c r="B72" s="55">
        <v>45238.383677083337</v>
      </c>
      <c r="C72" s="31">
        <v>80</v>
      </c>
      <c r="D72" s="32">
        <v>21.32</v>
      </c>
      <c r="E72" s="33" t="s">
        <v>0</v>
      </c>
      <c r="F72" s="33" t="s">
        <v>16</v>
      </c>
    </row>
    <row r="73" spans="2:6">
      <c r="B73" s="55">
        <v>45238.383677164355</v>
      </c>
      <c r="C73" s="31">
        <v>80</v>
      </c>
      <c r="D73" s="32">
        <v>21.34</v>
      </c>
      <c r="E73" s="33" t="s">
        <v>0</v>
      </c>
      <c r="F73" s="33" t="s">
        <v>15</v>
      </c>
    </row>
    <row r="74" spans="2:6">
      <c r="B74" s="55">
        <v>45238.392089085646</v>
      </c>
      <c r="C74" s="31">
        <v>23</v>
      </c>
      <c r="D74" s="32">
        <v>21.46</v>
      </c>
      <c r="E74" s="33" t="s">
        <v>0</v>
      </c>
      <c r="F74" s="33" t="s">
        <v>15</v>
      </c>
    </row>
    <row r="75" spans="2:6">
      <c r="B75" s="55">
        <v>45238.392089085646</v>
      </c>
      <c r="C75" s="31">
        <v>57</v>
      </c>
      <c r="D75" s="32">
        <v>21.46</v>
      </c>
      <c r="E75" s="33" t="s">
        <v>0</v>
      </c>
      <c r="F75" s="33" t="s">
        <v>15</v>
      </c>
    </row>
    <row r="76" spans="2:6">
      <c r="B76" s="55">
        <v>45238.392089120367</v>
      </c>
      <c r="C76" s="31">
        <v>480</v>
      </c>
      <c r="D76" s="32">
        <v>21.46</v>
      </c>
      <c r="E76" s="33" t="s">
        <v>0</v>
      </c>
      <c r="F76" s="33" t="s">
        <v>15</v>
      </c>
    </row>
    <row r="77" spans="2:6">
      <c r="B77" s="55">
        <v>45238.392417708332</v>
      </c>
      <c r="C77" s="31">
        <v>66</v>
      </c>
      <c r="D77" s="32">
        <v>21.46</v>
      </c>
      <c r="E77" s="33" t="s">
        <v>0</v>
      </c>
      <c r="F77" s="33" t="s">
        <v>16</v>
      </c>
    </row>
    <row r="78" spans="2:6">
      <c r="B78" s="55">
        <v>45238.392428090279</v>
      </c>
      <c r="C78" s="31">
        <v>80</v>
      </c>
      <c r="D78" s="32">
        <v>21.44</v>
      </c>
      <c r="E78" s="33" t="s">
        <v>0</v>
      </c>
      <c r="F78" s="33" t="s">
        <v>15</v>
      </c>
    </row>
    <row r="79" spans="2:6">
      <c r="B79" s="55">
        <v>45238.39314591435</v>
      </c>
      <c r="C79" s="31">
        <v>80</v>
      </c>
      <c r="D79" s="32">
        <v>21.42</v>
      </c>
      <c r="E79" s="33" t="s">
        <v>0</v>
      </c>
      <c r="F79" s="33" t="s">
        <v>16</v>
      </c>
    </row>
    <row r="80" spans="2:6">
      <c r="B80" s="55">
        <v>45238.397344131947</v>
      </c>
      <c r="C80" s="31">
        <v>64</v>
      </c>
      <c r="D80" s="32">
        <v>21.32</v>
      </c>
      <c r="E80" s="33" t="s">
        <v>0</v>
      </c>
      <c r="F80" s="33" t="s">
        <v>18</v>
      </c>
    </row>
    <row r="81" spans="2:6">
      <c r="B81" s="55">
        <v>45238.398011261575</v>
      </c>
      <c r="C81" s="31">
        <v>18</v>
      </c>
      <c r="D81" s="32">
        <v>21.32</v>
      </c>
      <c r="E81" s="33" t="s">
        <v>0</v>
      </c>
      <c r="F81" s="33" t="s">
        <v>17</v>
      </c>
    </row>
    <row r="82" spans="2:6">
      <c r="B82" s="55">
        <v>45238.40766045139</v>
      </c>
      <c r="C82" s="31">
        <v>80</v>
      </c>
      <c r="D82" s="32">
        <v>21.44</v>
      </c>
      <c r="E82" s="33" t="s">
        <v>0</v>
      </c>
      <c r="F82" s="33" t="s">
        <v>16</v>
      </c>
    </row>
    <row r="83" spans="2:6">
      <c r="B83" s="55">
        <v>45238.40766045139</v>
      </c>
      <c r="C83" s="31">
        <v>421</v>
      </c>
      <c r="D83" s="32">
        <v>21.44</v>
      </c>
      <c r="E83" s="33" t="s">
        <v>0</v>
      </c>
      <c r="F83" s="33" t="s">
        <v>15</v>
      </c>
    </row>
    <row r="84" spans="2:6">
      <c r="B84" s="55">
        <v>45238.407660497687</v>
      </c>
      <c r="C84" s="31">
        <v>62</v>
      </c>
      <c r="D84" s="32">
        <v>21.42</v>
      </c>
      <c r="E84" s="33" t="s">
        <v>0</v>
      </c>
      <c r="F84" s="33" t="s">
        <v>17</v>
      </c>
    </row>
    <row r="85" spans="2:6">
      <c r="B85" s="55">
        <v>45238.407660497687</v>
      </c>
      <c r="C85" s="31">
        <v>59</v>
      </c>
      <c r="D85" s="32">
        <v>21.44</v>
      </c>
      <c r="E85" s="33" t="s">
        <v>0</v>
      </c>
      <c r="F85" s="33" t="s">
        <v>15</v>
      </c>
    </row>
    <row r="86" spans="2:6">
      <c r="B86" s="55">
        <v>45238.414869328706</v>
      </c>
      <c r="C86" s="31">
        <v>60</v>
      </c>
      <c r="D86" s="32">
        <v>21.44</v>
      </c>
      <c r="E86" s="33" t="s">
        <v>0</v>
      </c>
      <c r="F86" s="33" t="s">
        <v>15</v>
      </c>
    </row>
    <row r="87" spans="2:6">
      <c r="B87" s="55">
        <v>45238.414869328706</v>
      </c>
      <c r="C87" s="31">
        <v>160</v>
      </c>
      <c r="D87" s="32">
        <v>21.44</v>
      </c>
      <c r="E87" s="33" t="s">
        <v>0</v>
      </c>
      <c r="F87" s="33" t="s">
        <v>15</v>
      </c>
    </row>
    <row r="88" spans="2:6">
      <c r="B88" s="55">
        <v>45238.414869363427</v>
      </c>
      <c r="C88" s="31">
        <v>40</v>
      </c>
      <c r="D88" s="32">
        <v>21.44</v>
      </c>
      <c r="E88" s="33" t="s">
        <v>0</v>
      </c>
      <c r="F88" s="33" t="s">
        <v>15</v>
      </c>
    </row>
    <row r="89" spans="2:6">
      <c r="B89" s="55">
        <v>45238.414869363427</v>
      </c>
      <c r="C89" s="31">
        <v>17</v>
      </c>
      <c r="D89" s="32">
        <v>21.44</v>
      </c>
      <c r="E89" s="33" t="s">
        <v>0</v>
      </c>
      <c r="F89" s="33" t="s">
        <v>15</v>
      </c>
    </row>
    <row r="90" spans="2:6">
      <c r="B90" s="55">
        <v>45238.414869409724</v>
      </c>
      <c r="C90" s="31">
        <v>45</v>
      </c>
      <c r="D90" s="32">
        <v>21.44</v>
      </c>
      <c r="E90" s="33" t="s">
        <v>0</v>
      </c>
      <c r="F90" s="33" t="s">
        <v>15</v>
      </c>
    </row>
    <row r="91" spans="2:6">
      <c r="B91" s="55">
        <v>45238.414869409724</v>
      </c>
      <c r="C91" s="31">
        <v>43</v>
      </c>
      <c r="D91" s="32">
        <v>21.44</v>
      </c>
      <c r="E91" s="33" t="s">
        <v>0</v>
      </c>
      <c r="F91" s="33" t="s">
        <v>15</v>
      </c>
    </row>
    <row r="92" spans="2:6">
      <c r="B92" s="55">
        <v>45238.414869444445</v>
      </c>
      <c r="C92" s="31">
        <v>35</v>
      </c>
      <c r="D92" s="32">
        <v>21.44</v>
      </c>
      <c r="E92" s="33" t="s">
        <v>0</v>
      </c>
      <c r="F92" s="33" t="s">
        <v>15</v>
      </c>
    </row>
    <row r="93" spans="2:6">
      <c r="B93" s="55">
        <v>45238.414869479166</v>
      </c>
      <c r="C93" s="31">
        <v>80</v>
      </c>
      <c r="D93" s="32">
        <v>21.44</v>
      </c>
      <c r="E93" s="33" t="s">
        <v>0</v>
      </c>
      <c r="F93" s="33" t="s">
        <v>15</v>
      </c>
    </row>
    <row r="94" spans="2:6">
      <c r="B94" s="55">
        <v>45238.414869479166</v>
      </c>
      <c r="C94" s="31">
        <v>80</v>
      </c>
      <c r="D94" s="32">
        <v>21.44</v>
      </c>
      <c r="E94" s="33" t="s">
        <v>0</v>
      </c>
      <c r="F94" s="33" t="s">
        <v>15</v>
      </c>
    </row>
    <row r="95" spans="2:6">
      <c r="B95" s="55">
        <v>45238.414870486115</v>
      </c>
      <c r="C95" s="31">
        <v>13</v>
      </c>
      <c r="D95" s="32">
        <v>21.42</v>
      </c>
      <c r="E95" s="33" t="s">
        <v>0</v>
      </c>
      <c r="F95" s="33" t="s">
        <v>16</v>
      </c>
    </row>
    <row r="96" spans="2:6">
      <c r="B96" s="55">
        <v>45238.414870520835</v>
      </c>
      <c r="C96" s="31">
        <v>67</v>
      </c>
      <c r="D96" s="32">
        <v>21.42</v>
      </c>
      <c r="E96" s="33" t="s">
        <v>0</v>
      </c>
      <c r="F96" s="33" t="s">
        <v>16</v>
      </c>
    </row>
    <row r="97" spans="2:6">
      <c r="B97" s="55">
        <v>45238.414870567132</v>
      </c>
      <c r="C97" s="31">
        <v>80</v>
      </c>
      <c r="D97" s="32">
        <v>21.42</v>
      </c>
      <c r="E97" s="33" t="s">
        <v>0</v>
      </c>
      <c r="F97" s="33" t="s">
        <v>16</v>
      </c>
    </row>
    <row r="98" spans="2:6">
      <c r="B98" s="55">
        <v>45238.415286342592</v>
      </c>
      <c r="C98" s="31">
        <v>8</v>
      </c>
      <c r="D98" s="32">
        <v>21.4</v>
      </c>
      <c r="E98" s="33" t="s">
        <v>0</v>
      </c>
      <c r="F98" s="33" t="s">
        <v>15</v>
      </c>
    </row>
    <row r="99" spans="2:6">
      <c r="B99" s="55">
        <v>45238.415286342592</v>
      </c>
      <c r="C99" s="31">
        <v>56</v>
      </c>
      <c r="D99" s="32">
        <v>21.4</v>
      </c>
      <c r="E99" s="33" t="s">
        <v>0</v>
      </c>
      <c r="F99" s="33" t="s">
        <v>15</v>
      </c>
    </row>
    <row r="100" spans="2:6">
      <c r="B100" s="55">
        <v>45238.421389317133</v>
      </c>
      <c r="C100" s="31">
        <v>76</v>
      </c>
      <c r="D100" s="32">
        <v>21.36</v>
      </c>
      <c r="E100" s="33" t="s">
        <v>0</v>
      </c>
      <c r="F100" s="33" t="s">
        <v>17</v>
      </c>
    </row>
    <row r="101" spans="2:6">
      <c r="B101" s="55">
        <v>45238.425601238428</v>
      </c>
      <c r="C101" s="31">
        <v>80</v>
      </c>
      <c r="D101" s="32">
        <v>21.38</v>
      </c>
      <c r="E101" s="33" t="s">
        <v>0</v>
      </c>
      <c r="F101" s="33" t="s">
        <v>16</v>
      </c>
    </row>
    <row r="102" spans="2:6">
      <c r="B102" s="55">
        <v>45238.426724884259</v>
      </c>
      <c r="C102" s="31">
        <v>231</v>
      </c>
      <c r="D102" s="32">
        <v>21.38</v>
      </c>
      <c r="E102" s="33" t="s">
        <v>0</v>
      </c>
      <c r="F102" s="33" t="s">
        <v>15</v>
      </c>
    </row>
    <row r="103" spans="2:6">
      <c r="B103" s="55">
        <v>45238.42672491898</v>
      </c>
      <c r="C103" s="31">
        <v>1</v>
      </c>
      <c r="D103" s="32">
        <v>21.38</v>
      </c>
      <c r="E103" s="33" t="s">
        <v>0</v>
      </c>
      <c r="F103" s="33" t="s">
        <v>15</v>
      </c>
    </row>
    <row r="104" spans="2:6">
      <c r="B104" s="55">
        <v>45238.426724965277</v>
      </c>
      <c r="C104" s="31">
        <v>24</v>
      </c>
      <c r="D104" s="32">
        <v>21.38</v>
      </c>
      <c r="E104" s="33" t="s">
        <v>0</v>
      </c>
      <c r="F104" s="33" t="s">
        <v>15</v>
      </c>
    </row>
    <row r="105" spans="2:6">
      <c r="B105" s="55">
        <v>45238.428849733798</v>
      </c>
      <c r="C105" s="31">
        <v>36</v>
      </c>
      <c r="D105" s="32">
        <v>21.38</v>
      </c>
      <c r="E105" s="33" t="s">
        <v>0</v>
      </c>
      <c r="F105" s="33" t="s">
        <v>15</v>
      </c>
    </row>
    <row r="106" spans="2:6">
      <c r="B106" s="55">
        <v>45238.428849733798</v>
      </c>
      <c r="C106" s="31">
        <v>44</v>
      </c>
      <c r="D106" s="32">
        <v>21.38</v>
      </c>
      <c r="E106" s="33" t="s">
        <v>0</v>
      </c>
      <c r="F106" s="33" t="s">
        <v>15</v>
      </c>
    </row>
    <row r="107" spans="2:6">
      <c r="B107" s="55">
        <v>45238.428849768519</v>
      </c>
      <c r="C107" s="31">
        <v>4</v>
      </c>
      <c r="D107" s="32">
        <v>21.38</v>
      </c>
      <c r="E107" s="33" t="s">
        <v>0</v>
      </c>
      <c r="F107" s="33" t="s">
        <v>15</v>
      </c>
    </row>
    <row r="108" spans="2:6">
      <c r="B108" s="55">
        <v>45238.428849768519</v>
      </c>
      <c r="C108" s="31">
        <v>76</v>
      </c>
      <c r="D108" s="32">
        <v>21.38</v>
      </c>
      <c r="E108" s="33" t="s">
        <v>0</v>
      </c>
      <c r="F108" s="33" t="s">
        <v>15</v>
      </c>
    </row>
    <row r="109" spans="2:6">
      <c r="B109" s="55">
        <v>45238.438244097226</v>
      </c>
      <c r="C109" s="31">
        <v>80</v>
      </c>
      <c r="D109" s="32">
        <v>21.42</v>
      </c>
      <c r="E109" s="33" t="s">
        <v>0</v>
      </c>
      <c r="F109" s="33" t="s">
        <v>15</v>
      </c>
    </row>
    <row r="110" spans="2:6">
      <c r="B110" s="55">
        <v>45238.438244131947</v>
      </c>
      <c r="C110" s="31">
        <v>80</v>
      </c>
      <c r="D110" s="32">
        <v>21.42</v>
      </c>
      <c r="E110" s="33" t="s">
        <v>0</v>
      </c>
      <c r="F110" s="33" t="s">
        <v>15</v>
      </c>
    </row>
    <row r="111" spans="2:6">
      <c r="B111" s="55">
        <v>45238.438244178244</v>
      </c>
      <c r="C111" s="31">
        <v>12</v>
      </c>
      <c r="D111" s="32">
        <v>21.42</v>
      </c>
      <c r="E111" s="33" t="s">
        <v>0</v>
      </c>
      <c r="F111" s="33" t="s">
        <v>15</v>
      </c>
    </row>
    <row r="112" spans="2:6">
      <c r="B112" s="55">
        <v>45238.438284756943</v>
      </c>
      <c r="C112" s="31">
        <v>80</v>
      </c>
      <c r="D112" s="32">
        <v>21.42</v>
      </c>
      <c r="E112" s="33" t="s">
        <v>0</v>
      </c>
      <c r="F112" s="33" t="s">
        <v>16</v>
      </c>
    </row>
    <row r="113" spans="2:6">
      <c r="B113" s="55">
        <v>45238.44135883102</v>
      </c>
      <c r="C113" s="31">
        <v>68</v>
      </c>
      <c r="D113" s="32">
        <v>21.52</v>
      </c>
      <c r="E113" s="33" t="s">
        <v>0</v>
      </c>
      <c r="F113" s="33" t="s">
        <v>15</v>
      </c>
    </row>
    <row r="114" spans="2:6">
      <c r="B114" s="55">
        <v>45238.441358877317</v>
      </c>
      <c r="C114" s="31">
        <v>42</v>
      </c>
      <c r="D114" s="32">
        <v>21.52</v>
      </c>
      <c r="E114" s="33" t="s">
        <v>0</v>
      </c>
      <c r="F114" s="33" t="s">
        <v>15</v>
      </c>
    </row>
    <row r="115" spans="2:6">
      <c r="B115" s="55">
        <v>45238.441358877317</v>
      </c>
      <c r="C115" s="31">
        <v>80</v>
      </c>
      <c r="D115" s="32">
        <v>21.52</v>
      </c>
      <c r="E115" s="33" t="s">
        <v>0</v>
      </c>
      <c r="F115" s="33" t="s">
        <v>15</v>
      </c>
    </row>
    <row r="116" spans="2:6">
      <c r="B116" s="55">
        <v>45238.441358912038</v>
      </c>
      <c r="C116" s="31">
        <v>38</v>
      </c>
      <c r="D116" s="32">
        <v>21.52</v>
      </c>
      <c r="E116" s="33" t="s">
        <v>0</v>
      </c>
      <c r="F116" s="33" t="s">
        <v>15</v>
      </c>
    </row>
    <row r="117" spans="2:6">
      <c r="B117" s="55">
        <v>45238.441358912038</v>
      </c>
      <c r="C117" s="31">
        <v>20</v>
      </c>
      <c r="D117" s="32">
        <v>21.52</v>
      </c>
      <c r="E117" s="33" t="s">
        <v>0</v>
      </c>
      <c r="F117" s="33" t="s">
        <v>15</v>
      </c>
    </row>
    <row r="118" spans="2:6">
      <c r="B118" s="55">
        <v>45238.441358946759</v>
      </c>
      <c r="C118" s="31">
        <v>50</v>
      </c>
      <c r="D118" s="32">
        <v>21.52</v>
      </c>
      <c r="E118" s="33" t="s">
        <v>0</v>
      </c>
      <c r="F118" s="33" t="s">
        <v>15</v>
      </c>
    </row>
    <row r="119" spans="2:6">
      <c r="B119" s="55">
        <v>45238.441358993055</v>
      </c>
      <c r="C119" s="31">
        <v>10</v>
      </c>
      <c r="D119" s="32">
        <v>21.52</v>
      </c>
      <c r="E119" s="33" t="s">
        <v>0</v>
      </c>
      <c r="F119" s="33" t="s">
        <v>15</v>
      </c>
    </row>
    <row r="120" spans="2:6">
      <c r="B120" s="55">
        <v>45238.444154780096</v>
      </c>
      <c r="C120" s="31">
        <v>80</v>
      </c>
      <c r="D120" s="32">
        <v>21.48</v>
      </c>
      <c r="E120" s="33" t="s">
        <v>0</v>
      </c>
      <c r="F120" s="33" t="s">
        <v>16</v>
      </c>
    </row>
    <row r="121" spans="2:6">
      <c r="B121" s="55">
        <v>45238.444154826386</v>
      </c>
      <c r="C121" s="31">
        <v>80</v>
      </c>
      <c r="D121" s="32">
        <v>21.48</v>
      </c>
      <c r="E121" s="33" t="s">
        <v>0</v>
      </c>
      <c r="F121" s="33" t="s">
        <v>18</v>
      </c>
    </row>
    <row r="122" spans="2:6">
      <c r="B122" s="55">
        <v>45238.444154826386</v>
      </c>
      <c r="C122" s="31">
        <v>80</v>
      </c>
      <c r="D122" s="32">
        <v>21.48</v>
      </c>
      <c r="E122" s="33" t="s">
        <v>0</v>
      </c>
      <c r="F122" s="33" t="s">
        <v>15</v>
      </c>
    </row>
    <row r="123" spans="2:6">
      <c r="B123" s="55">
        <v>45238.444154861114</v>
      </c>
      <c r="C123" s="31">
        <v>22</v>
      </c>
      <c r="D123" s="32">
        <v>21.48</v>
      </c>
      <c r="E123" s="33" t="s">
        <v>0</v>
      </c>
      <c r="F123" s="33" t="s">
        <v>15</v>
      </c>
    </row>
    <row r="124" spans="2:6">
      <c r="B124" s="55">
        <v>45238.444154861114</v>
      </c>
      <c r="C124" s="31">
        <v>58</v>
      </c>
      <c r="D124" s="32">
        <v>21.48</v>
      </c>
      <c r="E124" s="33" t="s">
        <v>0</v>
      </c>
      <c r="F124" s="33" t="s">
        <v>15</v>
      </c>
    </row>
    <row r="125" spans="2:6">
      <c r="B125" s="55">
        <v>45238.445097222226</v>
      </c>
      <c r="C125" s="31">
        <v>80</v>
      </c>
      <c r="D125" s="32">
        <v>21.34</v>
      </c>
      <c r="E125" s="33" t="s">
        <v>0</v>
      </c>
      <c r="F125" s="33" t="s">
        <v>15</v>
      </c>
    </row>
    <row r="126" spans="2:6">
      <c r="B126" s="55">
        <v>45238.447673414354</v>
      </c>
      <c r="C126" s="31">
        <v>62</v>
      </c>
      <c r="D126" s="32">
        <v>21.32</v>
      </c>
      <c r="E126" s="33" t="s">
        <v>0</v>
      </c>
      <c r="F126" s="33" t="s">
        <v>15</v>
      </c>
    </row>
    <row r="127" spans="2:6">
      <c r="B127" s="55">
        <v>45238.447680011574</v>
      </c>
      <c r="C127" s="31">
        <v>28</v>
      </c>
      <c r="D127" s="32">
        <v>21.32</v>
      </c>
      <c r="E127" s="33" t="s">
        <v>0</v>
      </c>
      <c r="F127" s="33" t="s">
        <v>15</v>
      </c>
    </row>
    <row r="128" spans="2:6">
      <c r="B128" s="55">
        <v>45238.44768005787</v>
      </c>
      <c r="C128" s="31">
        <v>52</v>
      </c>
      <c r="D128" s="32">
        <v>21.32</v>
      </c>
      <c r="E128" s="33" t="s">
        <v>0</v>
      </c>
      <c r="F128" s="33" t="s">
        <v>15</v>
      </c>
    </row>
    <row r="129" spans="2:6">
      <c r="B129" s="55">
        <v>45238.44768005787</v>
      </c>
      <c r="C129" s="31">
        <v>80</v>
      </c>
      <c r="D129" s="32">
        <v>21.32</v>
      </c>
      <c r="E129" s="33" t="s">
        <v>0</v>
      </c>
      <c r="F129" s="33" t="s">
        <v>15</v>
      </c>
    </row>
    <row r="130" spans="2:6">
      <c r="B130" s="55">
        <v>45238.44786724537</v>
      </c>
      <c r="C130" s="31">
        <v>92</v>
      </c>
      <c r="D130" s="32">
        <v>21.3</v>
      </c>
      <c r="E130" s="33" t="s">
        <v>0</v>
      </c>
      <c r="F130" s="33" t="s">
        <v>15</v>
      </c>
    </row>
    <row r="131" spans="2:6">
      <c r="B131" s="55">
        <v>45238.453163344908</v>
      </c>
      <c r="C131" s="31">
        <v>42</v>
      </c>
      <c r="D131" s="32">
        <v>21.32</v>
      </c>
      <c r="E131" s="33" t="s">
        <v>0</v>
      </c>
      <c r="F131" s="33" t="s">
        <v>15</v>
      </c>
    </row>
    <row r="132" spans="2:6">
      <c r="B132" s="55">
        <v>45238.453163391205</v>
      </c>
      <c r="C132" s="31">
        <v>44</v>
      </c>
      <c r="D132" s="32">
        <v>21.32</v>
      </c>
      <c r="E132" s="33" t="s">
        <v>0</v>
      </c>
      <c r="F132" s="33" t="s">
        <v>15</v>
      </c>
    </row>
    <row r="133" spans="2:6">
      <c r="B133" s="55">
        <v>45238.453163391205</v>
      </c>
      <c r="C133" s="31">
        <v>160</v>
      </c>
      <c r="D133" s="32">
        <v>21.32</v>
      </c>
      <c r="E133" s="33" t="s">
        <v>0</v>
      </c>
      <c r="F133" s="33" t="s">
        <v>15</v>
      </c>
    </row>
    <row r="134" spans="2:6">
      <c r="B134" s="55">
        <v>45238.453163425926</v>
      </c>
      <c r="C134" s="31">
        <v>72</v>
      </c>
      <c r="D134" s="32">
        <v>21.32</v>
      </c>
      <c r="E134" s="33" t="s">
        <v>0</v>
      </c>
      <c r="F134" s="33" t="s">
        <v>15</v>
      </c>
    </row>
    <row r="135" spans="2:6">
      <c r="B135" s="55">
        <v>45238.453163425926</v>
      </c>
      <c r="C135" s="31">
        <v>8</v>
      </c>
      <c r="D135" s="32">
        <v>21.32</v>
      </c>
      <c r="E135" s="33" t="s">
        <v>0</v>
      </c>
      <c r="F135" s="33" t="s">
        <v>15</v>
      </c>
    </row>
    <row r="136" spans="2:6">
      <c r="B136" s="55">
        <v>45238.453163460646</v>
      </c>
      <c r="C136" s="31">
        <v>40</v>
      </c>
      <c r="D136" s="32">
        <v>21.32</v>
      </c>
      <c r="E136" s="33" t="s">
        <v>0</v>
      </c>
      <c r="F136" s="33" t="s">
        <v>15</v>
      </c>
    </row>
    <row r="137" spans="2:6">
      <c r="B137" s="55">
        <v>45238.453296412037</v>
      </c>
      <c r="C137" s="31">
        <v>160</v>
      </c>
      <c r="D137" s="32">
        <v>21.28</v>
      </c>
      <c r="E137" s="33" t="s">
        <v>0</v>
      </c>
      <c r="F137" s="33" t="s">
        <v>16</v>
      </c>
    </row>
    <row r="138" spans="2:6">
      <c r="B138" s="55">
        <v>45238.457519872682</v>
      </c>
      <c r="C138" s="31">
        <v>89</v>
      </c>
      <c r="D138" s="32">
        <v>21.2</v>
      </c>
      <c r="E138" s="33" t="s">
        <v>0</v>
      </c>
      <c r="F138" s="33" t="s">
        <v>15</v>
      </c>
    </row>
    <row r="139" spans="2:6">
      <c r="B139" s="55">
        <v>45238.457519872682</v>
      </c>
      <c r="C139" s="31">
        <v>31</v>
      </c>
      <c r="D139" s="32">
        <v>21.2</v>
      </c>
      <c r="E139" s="33" t="s">
        <v>0</v>
      </c>
      <c r="F139" s="33" t="s">
        <v>15</v>
      </c>
    </row>
    <row r="140" spans="2:6">
      <c r="B140" s="55">
        <v>45238.45751990741</v>
      </c>
      <c r="C140" s="31">
        <v>41</v>
      </c>
      <c r="D140" s="32">
        <v>21.2</v>
      </c>
      <c r="E140" s="33" t="s">
        <v>0</v>
      </c>
      <c r="F140" s="33" t="s">
        <v>15</v>
      </c>
    </row>
    <row r="141" spans="2:6">
      <c r="B141" s="55">
        <v>45238.45751990741</v>
      </c>
      <c r="C141" s="31">
        <v>39</v>
      </c>
      <c r="D141" s="32">
        <v>21.2</v>
      </c>
      <c r="E141" s="33" t="s">
        <v>0</v>
      </c>
      <c r="F141" s="33" t="s">
        <v>15</v>
      </c>
    </row>
    <row r="142" spans="2:6">
      <c r="B142" s="55">
        <v>45238.457519942131</v>
      </c>
      <c r="C142" s="31">
        <v>4</v>
      </c>
      <c r="D142" s="32">
        <v>21.2</v>
      </c>
      <c r="E142" s="33" t="s">
        <v>0</v>
      </c>
      <c r="F142" s="33" t="s">
        <v>15</v>
      </c>
    </row>
    <row r="143" spans="2:6">
      <c r="B143" s="55">
        <v>45238.457519988428</v>
      </c>
      <c r="C143" s="31">
        <v>76</v>
      </c>
      <c r="D143" s="32">
        <v>21.2</v>
      </c>
      <c r="E143" s="33" t="s">
        <v>0</v>
      </c>
      <c r="F143" s="33" t="s">
        <v>15</v>
      </c>
    </row>
    <row r="144" spans="2:6">
      <c r="B144" s="55">
        <v>45238.457677928243</v>
      </c>
      <c r="C144" s="31">
        <v>80</v>
      </c>
      <c r="D144" s="32">
        <v>21.16</v>
      </c>
      <c r="E144" s="33" t="s">
        <v>0</v>
      </c>
      <c r="F144" s="33" t="s">
        <v>16</v>
      </c>
    </row>
    <row r="145" spans="2:6">
      <c r="B145" s="55">
        <v>45238.45767797454</v>
      </c>
      <c r="C145" s="31">
        <v>16</v>
      </c>
      <c r="D145" s="32">
        <v>21.16</v>
      </c>
      <c r="E145" s="33" t="s">
        <v>0</v>
      </c>
      <c r="F145" s="33" t="s">
        <v>16</v>
      </c>
    </row>
    <row r="146" spans="2:6">
      <c r="B146" s="55">
        <v>45238.457678009261</v>
      </c>
      <c r="C146" s="31">
        <v>29</v>
      </c>
      <c r="D146" s="32">
        <v>21.18</v>
      </c>
      <c r="E146" s="33" t="s">
        <v>0</v>
      </c>
      <c r="F146" s="33" t="s">
        <v>15</v>
      </c>
    </row>
    <row r="147" spans="2:6">
      <c r="B147" s="55">
        <v>45238.457678090279</v>
      </c>
      <c r="C147" s="31">
        <v>36</v>
      </c>
      <c r="D147" s="32">
        <v>21.18</v>
      </c>
      <c r="E147" s="33" t="s">
        <v>0</v>
      </c>
      <c r="F147" s="33" t="s">
        <v>15</v>
      </c>
    </row>
    <row r="148" spans="2:6">
      <c r="B148" s="55">
        <v>45238.468177511575</v>
      </c>
      <c r="C148" s="31">
        <v>64</v>
      </c>
      <c r="D148" s="32">
        <v>21.24</v>
      </c>
      <c r="E148" s="33" t="s">
        <v>0</v>
      </c>
      <c r="F148" s="33" t="s">
        <v>16</v>
      </c>
    </row>
    <row r="149" spans="2:6">
      <c r="B149" s="55">
        <v>45238.468177511575</v>
      </c>
      <c r="C149" s="31">
        <v>26</v>
      </c>
      <c r="D149" s="32">
        <v>21.24</v>
      </c>
      <c r="E149" s="33" t="s">
        <v>0</v>
      </c>
      <c r="F149" s="33" t="s">
        <v>16</v>
      </c>
    </row>
    <row r="150" spans="2:6">
      <c r="B150" s="55">
        <v>45238.470135682874</v>
      </c>
      <c r="C150" s="31">
        <v>78</v>
      </c>
      <c r="D150" s="32">
        <v>21.28</v>
      </c>
      <c r="E150" s="33" t="s">
        <v>0</v>
      </c>
      <c r="F150" s="33" t="s">
        <v>16</v>
      </c>
    </row>
    <row r="151" spans="2:6">
      <c r="B151" s="55">
        <v>45238.470135729163</v>
      </c>
      <c r="C151" s="31">
        <v>29</v>
      </c>
      <c r="D151" s="32">
        <v>21.26</v>
      </c>
      <c r="E151" s="33" t="s">
        <v>0</v>
      </c>
      <c r="F151" s="33" t="s">
        <v>17</v>
      </c>
    </row>
    <row r="152" spans="2:6">
      <c r="B152" s="55">
        <v>45238.470135729163</v>
      </c>
      <c r="C152" s="31">
        <v>51</v>
      </c>
      <c r="D152" s="32">
        <v>21.26</v>
      </c>
      <c r="E152" s="33" t="s">
        <v>0</v>
      </c>
      <c r="F152" s="33" t="s">
        <v>17</v>
      </c>
    </row>
    <row r="153" spans="2:6">
      <c r="B153" s="55">
        <v>45238.470135763891</v>
      </c>
      <c r="C153" s="31">
        <v>640</v>
      </c>
      <c r="D153" s="32">
        <v>21.28</v>
      </c>
      <c r="E153" s="33" t="s">
        <v>0</v>
      </c>
      <c r="F153" s="33" t="s">
        <v>15</v>
      </c>
    </row>
    <row r="154" spans="2:6">
      <c r="B154" s="55">
        <v>45238.47923665509</v>
      </c>
      <c r="C154" s="31">
        <v>90</v>
      </c>
      <c r="D154" s="32">
        <v>21.38</v>
      </c>
      <c r="E154" s="33" t="s">
        <v>0</v>
      </c>
      <c r="F154" s="33" t="s">
        <v>15</v>
      </c>
    </row>
    <row r="155" spans="2:6">
      <c r="B155" s="55">
        <v>45238.479236689818</v>
      </c>
      <c r="C155" s="31">
        <v>90</v>
      </c>
      <c r="D155" s="32">
        <v>21.38</v>
      </c>
      <c r="E155" s="33" t="s">
        <v>0</v>
      </c>
      <c r="F155" s="33" t="s">
        <v>15</v>
      </c>
    </row>
    <row r="156" spans="2:6">
      <c r="B156" s="55">
        <v>45238.480844212965</v>
      </c>
      <c r="C156" s="31">
        <v>41</v>
      </c>
      <c r="D156" s="32">
        <v>21.38</v>
      </c>
      <c r="E156" s="33" t="s">
        <v>0</v>
      </c>
      <c r="F156" s="33" t="s">
        <v>18</v>
      </c>
    </row>
    <row r="157" spans="2:6">
      <c r="B157" s="55">
        <v>45238.484495138888</v>
      </c>
      <c r="C157" s="31">
        <v>605</v>
      </c>
      <c r="D157" s="32">
        <v>21.42</v>
      </c>
      <c r="E157" s="33" t="s">
        <v>0</v>
      </c>
      <c r="F157" s="33" t="s">
        <v>15</v>
      </c>
    </row>
    <row r="158" spans="2:6">
      <c r="B158" s="55">
        <v>45238.492757905093</v>
      </c>
      <c r="C158" s="31">
        <v>80</v>
      </c>
      <c r="D158" s="32">
        <v>21.6</v>
      </c>
      <c r="E158" s="33" t="s">
        <v>0</v>
      </c>
      <c r="F158" s="33" t="s">
        <v>18</v>
      </c>
    </row>
    <row r="159" spans="2:6">
      <c r="B159" s="55">
        <v>45238.49275795139</v>
      </c>
      <c r="C159" s="31">
        <v>160</v>
      </c>
      <c r="D159" s="32">
        <v>21.6</v>
      </c>
      <c r="E159" s="33" t="s">
        <v>0</v>
      </c>
      <c r="F159" s="33" t="s">
        <v>16</v>
      </c>
    </row>
    <row r="160" spans="2:6">
      <c r="B160" s="55">
        <v>45238.492758136577</v>
      </c>
      <c r="C160" s="31">
        <v>382</v>
      </c>
      <c r="D160" s="32">
        <v>21.62</v>
      </c>
      <c r="E160" s="33" t="s">
        <v>0</v>
      </c>
      <c r="F160" s="33" t="s">
        <v>15</v>
      </c>
    </row>
    <row r="161" spans="2:6">
      <c r="B161" s="55">
        <v>45238.492758182867</v>
      </c>
      <c r="C161" s="31">
        <v>258</v>
      </c>
      <c r="D161" s="32">
        <v>21.62</v>
      </c>
      <c r="E161" s="33" t="s">
        <v>0</v>
      </c>
      <c r="F161" s="33" t="s">
        <v>15</v>
      </c>
    </row>
    <row r="162" spans="2:6">
      <c r="B162" s="55">
        <v>45238.492758252316</v>
      </c>
      <c r="C162" s="31">
        <v>80</v>
      </c>
      <c r="D162" s="32">
        <v>21.54</v>
      </c>
      <c r="E162" s="33" t="s">
        <v>0</v>
      </c>
      <c r="F162" s="33" t="s">
        <v>17</v>
      </c>
    </row>
    <row r="163" spans="2:6">
      <c r="B163" s="55">
        <v>45238.492759722219</v>
      </c>
      <c r="C163" s="31">
        <v>80</v>
      </c>
      <c r="D163" s="32">
        <v>21.52</v>
      </c>
      <c r="E163" s="33" t="s">
        <v>0</v>
      </c>
      <c r="F163" s="33" t="s">
        <v>15</v>
      </c>
    </row>
    <row r="164" spans="2:6">
      <c r="B164" s="55">
        <v>45238.497945752315</v>
      </c>
      <c r="C164" s="31">
        <v>160</v>
      </c>
      <c r="D164" s="32">
        <v>21.54</v>
      </c>
      <c r="E164" s="33" t="s">
        <v>0</v>
      </c>
      <c r="F164" s="33" t="s">
        <v>16</v>
      </c>
    </row>
    <row r="165" spans="2:6">
      <c r="B165" s="55">
        <v>45238.497945798612</v>
      </c>
      <c r="C165" s="31">
        <v>68</v>
      </c>
      <c r="D165" s="32">
        <v>21.54</v>
      </c>
      <c r="E165" s="33" t="s">
        <v>0</v>
      </c>
      <c r="F165" s="33" t="s">
        <v>15</v>
      </c>
    </row>
    <row r="166" spans="2:6">
      <c r="B166" s="55">
        <v>45238.497945833333</v>
      </c>
      <c r="C166" s="31">
        <v>40</v>
      </c>
      <c r="D166" s="32">
        <v>21.54</v>
      </c>
      <c r="E166" s="33" t="s">
        <v>0</v>
      </c>
      <c r="F166" s="33" t="s">
        <v>15</v>
      </c>
    </row>
    <row r="167" spans="2:6">
      <c r="B167" s="55">
        <v>45238.497945868054</v>
      </c>
      <c r="C167" s="31">
        <v>4</v>
      </c>
      <c r="D167" s="32">
        <v>21.54</v>
      </c>
      <c r="E167" s="33" t="s">
        <v>0</v>
      </c>
      <c r="F167" s="33" t="s">
        <v>15</v>
      </c>
    </row>
    <row r="168" spans="2:6">
      <c r="B168" s="55">
        <v>45238.497945868054</v>
      </c>
      <c r="C168" s="31">
        <v>78</v>
      </c>
      <c r="D168" s="32">
        <v>21.54</v>
      </c>
      <c r="E168" s="33" t="s">
        <v>0</v>
      </c>
      <c r="F168" s="33" t="s">
        <v>15</v>
      </c>
    </row>
    <row r="169" spans="2:6">
      <c r="B169" s="55">
        <v>45238.501988391203</v>
      </c>
      <c r="C169" s="31">
        <v>33</v>
      </c>
      <c r="D169" s="32">
        <v>21.48</v>
      </c>
      <c r="E169" s="33" t="s">
        <v>0</v>
      </c>
      <c r="F169" s="33" t="s">
        <v>15</v>
      </c>
    </row>
    <row r="170" spans="2:6">
      <c r="B170" s="55">
        <v>45238.501988425924</v>
      </c>
      <c r="C170" s="31">
        <v>142</v>
      </c>
      <c r="D170" s="32">
        <v>21.48</v>
      </c>
      <c r="E170" s="33" t="s">
        <v>0</v>
      </c>
      <c r="F170" s="33" t="s">
        <v>15</v>
      </c>
    </row>
    <row r="171" spans="2:6">
      <c r="B171" s="55">
        <v>45238.505744525464</v>
      </c>
      <c r="C171" s="31">
        <v>80</v>
      </c>
      <c r="D171" s="32">
        <v>21.5</v>
      </c>
      <c r="E171" s="33" t="s">
        <v>0</v>
      </c>
      <c r="F171" s="33" t="s">
        <v>15</v>
      </c>
    </row>
    <row r="172" spans="2:6">
      <c r="B172" s="55">
        <v>45238.505744525464</v>
      </c>
      <c r="C172" s="31">
        <v>65</v>
      </c>
      <c r="D172" s="32">
        <v>21.5</v>
      </c>
      <c r="E172" s="33" t="s">
        <v>0</v>
      </c>
      <c r="F172" s="33" t="s">
        <v>15</v>
      </c>
    </row>
    <row r="173" spans="2:6">
      <c r="B173" s="55">
        <v>45238.50657484954</v>
      </c>
      <c r="C173" s="31">
        <v>78</v>
      </c>
      <c r="D173" s="32">
        <v>21.5</v>
      </c>
      <c r="E173" s="33" t="s">
        <v>0</v>
      </c>
      <c r="F173" s="33" t="s">
        <v>16</v>
      </c>
    </row>
    <row r="174" spans="2:6">
      <c r="B174" s="55">
        <v>45238.506574884261</v>
      </c>
      <c r="C174" s="31">
        <v>20</v>
      </c>
      <c r="D174" s="32">
        <v>21.5</v>
      </c>
      <c r="E174" s="33" t="s">
        <v>0</v>
      </c>
      <c r="F174" s="33" t="s">
        <v>16</v>
      </c>
    </row>
    <row r="175" spans="2:6">
      <c r="B175" s="55">
        <v>45238.506574918982</v>
      </c>
      <c r="C175" s="31">
        <v>22</v>
      </c>
      <c r="D175" s="32">
        <v>21.5</v>
      </c>
      <c r="E175" s="33" t="s">
        <v>0</v>
      </c>
      <c r="F175" s="33" t="s">
        <v>16</v>
      </c>
    </row>
    <row r="176" spans="2:6">
      <c r="B176" s="55">
        <v>45238.506574965279</v>
      </c>
      <c r="C176" s="31">
        <v>36</v>
      </c>
      <c r="D176" s="32">
        <v>21.5</v>
      </c>
      <c r="E176" s="33" t="s">
        <v>0</v>
      </c>
      <c r="F176" s="33" t="s">
        <v>16</v>
      </c>
    </row>
    <row r="177" spans="2:6">
      <c r="B177" s="55">
        <v>45238.514930405094</v>
      </c>
      <c r="C177" s="31">
        <v>48</v>
      </c>
      <c r="D177" s="32">
        <v>21.54</v>
      </c>
      <c r="E177" s="33" t="s">
        <v>0</v>
      </c>
      <c r="F177" s="33" t="s">
        <v>15</v>
      </c>
    </row>
    <row r="178" spans="2:6">
      <c r="B178" s="55">
        <v>45238.514930405094</v>
      </c>
      <c r="C178" s="31">
        <v>80</v>
      </c>
      <c r="D178" s="32">
        <v>21.54</v>
      </c>
      <c r="E178" s="33" t="s">
        <v>0</v>
      </c>
      <c r="F178" s="33" t="s">
        <v>15</v>
      </c>
    </row>
    <row r="179" spans="2:6">
      <c r="B179" s="55">
        <v>45238.514930439815</v>
      </c>
      <c r="C179" s="31">
        <v>32</v>
      </c>
      <c r="D179" s="32">
        <v>21.54</v>
      </c>
      <c r="E179" s="33" t="s">
        <v>0</v>
      </c>
      <c r="F179" s="33" t="s">
        <v>15</v>
      </c>
    </row>
    <row r="180" spans="2:6">
      <c r="B180" s="55">
        <v>45238.514930474536</v>
      </c>
      <c r="C180" s="31">
        <v>80</v>
      </c>
      <c r="D180" s="32">
        <v>21.54</v>
      </c>
      <c r="E180" s="33" t="s">
        <v>0</v>
      </c>
      <c r="F180" s="33" t="s">
        <v>15</v>
      </c>
    </row>
    <row r="181" spans="2:6">
      <c r="B181" s="55">
        <v>45238.514930474536</v>
      </c>
      <c r="C181" s="31">
        <v>17</v>
      </c>
      <c r="D181" s="32">
        <v>21.54</v>
      </c>
      <c r="E181" s="33" t="s">
        <v>0</v>
      </c>
      <c r="F181" s="33" t="s">
        <v>15</v>
      </c>
    </row>
    <row r="182" spans="2:6">
      <c r="B182" s="55">
        <v>45238.517221793983</v>
      </c>
      <c r="C182" s="31">
        <v>63</v>
      </c>
      <c r="D182" s="32">
        <v>21.5</v>
      </c>
      <c r="E182" s="33" t="s">
        <v>0</v>
      </c>
      <c r="F182" s="33" t="s">
        <v>15</v>
      </c>
    </row>
    <row r="183" spans="2:6">
      <c r="B183" s="55">
        <v>45238.520166354167</v>
      </c>
      <c r="C183" s="31">
        <v>20</v>
      </c>
      <c r="D183" s="32">
        <v>21.5</v>
      </c>
      <c r="E183" s="33" t="s">
        <v>0</v>
      </c>
      <c r="F183" s="33" t="s">
        <v>18</v>
      </c>
    </row>
    <row r="184" spans="2:6">
      <c r="B184" s="55">
        <v>45238.528539120372</v>
      </c>
      <c r="C184" s="31">
        <v>80</v>
      </c>
      <c r="D184" s="32">
        <v>21.58</v>
      </c>
      <c r="E184" s="33" t="s">
        <v>0</v>
      </c>
      <c r="F184" s="33" t="s">
        <v>15</v>
      </c>
    </row>
    <row r="185" spans="2:6">
      <c r="B185" s="55">
        <v>45238.529635497682</v>
      </c>
      <c r="C185" s="31">
        <v>40</v>
      </c>
      <c r="D185" s="32">
        <v>21.52</v>
      </c>
      <c r="E185" s="33" t="s">
        <v>0</v>
      </c>
      <c r="F185" s="33" t="s">
        <v>16</v>
      </c>
    </row>
    <row r="186" spans="2:6">
      <c r="B186" s="55">
        <v>45238.52963553241</v>
      </c>
      <c r="C186" s="31">
        <v>67</v>
      </c>
      <c r="D186" s="32">
        <v>21.52</v>
      </c>
      <c r="E186" s="33" t="s">
        <v>0</v>
      </c>
      <c r="F186" s="33" t="s">
        <v>16</v>
      </c>
    </row>
    <row r="187" spans="2:6">
      <c r="B187" s="55">
        <v>45238.529635567131</v>
      </c>
      <c r="C187" s="31">
        <v>113</v>
      </c>
      <c r="D187" s="32">
        <v>21.52</v>
      </c>
      <c r="E187" s="33" t="s">
        <v>0</v>
      </c>
      <c r="F187" s="33" t="s">
        <v>16</v>
      </c>
    </row>
    <row r="188" spans="2:6">
      <c r="B188" s="55">
        <v>45238.529635613428</v>
      </c>
      <c r="C188" s="31">
        <v>24</v>
      </c>
      <c r="D188" s="32">
        <v>21.5</v>
      </c>
      <c r="E188" s="33" t="s">
        <v>0</v>
      </c>
      <c r="F188" s="33" t="s">
        <v>15</v>
      </c>
    </row>
    <row r="189" spans="2:6">
      <c r="B189" s="55">
        <v>45238.529635648149</v>
      </c>
      <c r="C189" s="31">
        <v>56</v>
      </c>
      <c r="D189" s="32">
        <v>21.5</v>
      </c>
      <c r="E189" s="33" t="s">
        <v>0</v>
      </c>
      <c r="F189" s="33" t="s">
        <v>15</v>
      </c>
    </row>
    <row r="190" spans="2:6">
      <c r="B190" s="55">
        <v>45238.529635648149</v>
      </c>
      <c r="C190" s="31">
        <v>160</v>
      </c>
      <c r="D190" s="32">
        <v>21.5</v>
      </c>
      <c r="E190" s="33" t="s">
        <v>0</v>
      </c>
      <c r="F190" s="33" t="s">
        <v>15</v>
      </c>
    </row>
    <row r="191" spans="2:6">
      <c r="B191" s="55">
        <v>45238.529635682869</v>
      </c>
      <c r="C191" s="31">
        <v>67</v>
      </c>
      <c r="D191" s="32">
        <v>21.5</v>
      </c>
      <c r="E191" s="33" t="s">
        <v>0</v>
      </c>
      <c r="F191" s="33" t="s">
        <v>15</v>
      </c>
    </row>
    <row r="192" spans="2:6">
      <c r="B192" s="55">
        <v>45238.529635729166</v>
      </c>
      <c r="C192" s="31">
        <v>13</v>
      </c>
      <c r="D192" s="32">
        <v>21.5</v>
      </c>
      <c r="E192" s="33" t="s">
        <v>0</v>
      </c>
      <c r="F192" s="33" t="s">
        <v>15</v>
      </c>
    </row>
    <row r="193" spans="2:6">
      <c r="B193" s="55">
        <v>45238.529635729166</v>
      </c>
      <c r="C193" s="31">
        <v>50</v>
      </c>
      <c r="D193" s="32">
        <v>21.5</v>
      </c>
      <c r="E193" s="33" t="s">
        <v>0</v>
      </c>
      <c r="F193" s="33" t="s">
        <v>15</v>
      </c>
    </row>
    <row r="194" spans="2:6">
      <c r="B194" s="55">
        <v>45238.529635763887</v>
      </c>
      <c r="C194" s="31">
        <v>30</v>
      </c>
      <c r="D194" s="32">
        <v>21.5</v>
      </c>
      <c r="E194" s="33" t="s">
        <v>0</v>
      </c>
      <c r="F194" s="33" t="s">
        <v>15</v>
      </c>
    </row>
    <row r="195" spans="2:6">
      <c r="B195" s="55">
        <v>45238.529635798608</v>
      </c>
      <c r="C195" s="31">
        <v>80</v>
      </c>
      <c r="D195" s="32">
        <v>21.5</v>
      </c>
      <c r="E195" s="33" t="s">
        <v>0</v>
      </c>
      <c r="F195" s="33" t="s">
        <v>15</v>
      </c>
    </row>
    <row r="196" spans="2:6">
      <c r="B196" s="55">
        <v>45238.529635798608</v>
      </c>
      <c r="C196" s="31">
        <v>80</v>
      </c>
      <c r="D196" s="32">
        <v>21.5</v>
      </c>
      <c r="E196" s="33" t="s">
        <v>0</v>
      </c>
      <c r="F196" s="33" t="s">
        <v>15</v>
      </c>
    </row>
    <row r="197" spans="2:6">
      <c r="B197" s="55">
        <v>45238.529709803239</v>
      </c>
      <c r="C197" s="31">
        <v>65</v>
      </c>
      <c r="D197" s="32">
        <v>21.5</v>
      </c>
      <c r="E197" s="33" t="s">
        <v>0</v>
      </c>
      <c r="F197" s="33" t="s">
        <v>18</v>
      </c>
    </row>
    <row r="198" spans="2:6">
      <c r="B198" s="55">
        <v>45238.52970983796</v>
      </c>
      <c r="C198" s="31">
        <v>33</v>
      </c>
      <c r="D198" s="32">
        <v>21.5</v>
      </c>
      <c r="E198" s="33" t="s">
        <v>0</v>
      </c>
      <c r="F198" s="33" t="s">
        <v>18</v>
      </c>
    </row>
    <row r="199" spans="2:6">
      <c r="B199" s="55">
        <v>45238.529709918985</v>
      </c>
      <c r="C199" s="31">
        <v>71</v>
      </c>
      <c r="D199" s="32">
        <v>21.48</v>
      </c>
      <c r="E199" s="33" t="s">
        <v>0</v>
      </c>
      <c r="F199" s="33" t="s">
        <v>15</v>
      </c>
    </row>
    <row r="200" spans="2:6">
      <c r="B200" s="55">
        <v>45238.533467939815</v>
      </c>
      <c r="C200" s="31">
        <v>89</v>
      </c>
      <c r="D200" s="32">
        <v>21.4</v>
      </c>
      <c r="E200" s="33" t="s">
        <v>0</v>
      </c>
      <c r="F200" s="33" t="s">
        <v>15</v>
      </c>
    </row>
    <row r="201" spans="2:6">
      <c r="B201" s="55">
        <v>45238.533467974536</v>
      </c>
      <c r="C201" s="31">
        <v>36</v>
      </c>
      <c r="D201" s="32">
        <v>21.4</v>
      </c>
      <c r="E201" s="33" t="s">
        <v>0</v>
      </c>
      <c r="F201" s="33" t="s">
        <v>15</v>
      </c>
    </row>
    <row r="202" spans="2:6">
      <c r="B202" s="55">
        <v>45238.533467974536</v>
      </c>
      <c r="C202" s="31">
        <v>44</v>
      </c>
      <c r="D202" s="32">
        <v>21.4</v>
      </c>
      <c r="E202" s="33" t="s">
        <v>0</v>
      </c>
      <c r="F202" s="33" t="s">
        <v>15</v>
      </c>
    </row>
    <row r="203" spans="2:6">
      <c r="B203" s="55">
        <v>45238.533468020833</v>
      </c>
      <c r="C203" s="31">
        <v>80</v>
      </c>
      <c r="D203" s="32">
        <v>21.4</v>
      </c>
      <c r="E203" s="33" t="s">
        <v>0</v>
      </c>
      <c r="F203" s="33" t="s">
        <v>15</v>
      </c>
    </row>
    <row r="204" spans="2:6">
      <c r="B204" s="55">
        <v>45238.534589085648</v>
      </c>
      <c r="C204" s="31">
        <v>25</v>
      </c>
      <c r="D204" s="32">
        <v>21.42</v>
      </c>
      <c r="E204" s="33" t="s">
        <v>0</v>
      </c>
      <c r="F204" s="33" t="s">
        <v>15</v>
      </c>
    </row>
    <row r="205" spans="2:6">
      <c r="B205" s="55">
        <v>45238.541693599538</v>
      </c>
      <c r="C205" s="31">
        <v>80</v>
      </c>
      <c r="D205" s="32">
        <v>21.46</v>
      </c>
      <c r="E205" s="33" t="s">
        <v>0</v>
      </c>
      <c r="F205" s="33" t="s">
        <v>16</v>
      </c>
    </row>
    <row r="206" spans="2:6">
      <c r="B206" s="55">
        <v>45238.541693634259</v>
      </c>
      <c r="C206" s="31">
        <v>80</v>
      </c>
      <c r="D206" s="32">
        <v>21.44</v>
      </c>
      <c r="E206" s="33" t="s">
        <v>0</v>
      </c>
      <c r="F206" s="33" t="s">
        <v>17</v>
      </c>
    </row>
    <row r="207" spans="2:6">
      <c r="B207" s="55">
        <v>45238.54169366898</v>
      </c>
      <c r="C207" s="31">
        <v>135</v>
      </c>
      <c r="D207" s="32">
        <v>21.46</v>
      </c>
      <c r="E207" s="33" t="s">
        <v>0</v>
      </c>
      <c r="F207" s="33" t="s">
        <v>15</v>
      </c>
    </row>
    <row r="208" spans="2:6">
      <c r="B208" s="55">
        <v>45238.54169366898</v>
      </c>
      <c r="C208" s="31">
        <v>160</v>
      </c>
      <c r="D208" s="32">
        <v>21.46</v>
      </c>
      <c r="E208" s="33" t="s">
        <v>0</v>
      </c>
      <c r="F208" s="33" t="s">
        <v>15</v>
      </c>
    </row>
    <row r="209" spans="2:6">
      <c r="B209" s="55">
        <v>45238.541693715277</v>
      </c>
      <c r="C209" s="31">
        <v>80</v>
      </c>
      <c r="D209" s="32">
        <v>21.46</v>
      </c>
      <c r="E209" s="33" t="s">
        <v>0</v>
      </c>
      <c r="F209" s="33" t="s">
        <v>15</v>
      </c>
    </row>
    <row r="210" spans="2:6">
      <c r="B210" s="55">
        <v>45238.542919444444</v>
      </c>
      <c r="C210" s="31">
        <v>61</v>
      </c>
      <c r="D210" s="32">
        <v>21.42</v>
      </c>
      <c r="E210" s="33" t="s">
        <v>0</v>
      </c>
      <c r="F210" s="33" t="s">
        <v>15</v>
      </c>
    </row>
    <row r="211" spans="2:6">
      <c r="B211" s="55">
        <v>45238.542919791667</v>
      </c>
      <c r="C211" s="31">
        <v>39</v>
      </c>
      <c r="D211" s="32">
        <v>21.42</v>
      </c>
      <c r="E211" s="33" t="s">
        <v>0</v>
      </c>
      <c r="F211" s="33" t="s">
        <v>15</v>
      </c>
    </row>
    <row r="212" spans="2:6">
      <c r="B212" s="55">
        <v>45238.544301770831</v>
      </c>
      <c r="C212" s="31">
        <v>41</v>
      </c>
      <c r="D212" s="32">
        <v>21.42</v>
      </c>
      <c r="E212" s="33" t="s">
        <v>0</v>
      </c>
      <c r="F212" s="33" t="s">
        <v>15</v>
      </c>
    </row>
    <row r="213" spans="2:6">
      <c r="B213" s="55">
        <v>45238.547654664355</v>
      </c>
      <c r="C213" s="31">
        <v>99</v>
      </c>
      <c r="D213" s="32">
        <v>21.48</v>
      </c>
      <c r="E213" s="33" t="s">
        <v>0</v>
      </c>
      <c r="F213" s="33" t="s">
        <v>15</v>
      </c>
    </row>
    <row r="214" spans="2:6">
      <c r="B214" s="55">
        <v>45238.547654664355</v>
      </c>
      <c r="C214" s="31">
        <v>54</v>
      </c>
      <c r="D214" s="32">
        <v>21.48</v>
      </c>
      <c r="E214" s="33" t="s">
        <v>0</v>
      </c>
      <c r="F214" s="33" t="s">
        <v>15</v>
      </c>
    </row>
    <row r="215" spans="2:6">
      <c r="B215" s="55">
        <v>45238.552487499997</v>
      </c>
      <c r="C215" s="31">
        <v>60</v>
      </c>
      <c r="D215" s="32">
        <v>21.5</v>
      </c>
      <c r="E215" s="33" t="s">
        <v>0</v>
      </c>
      <c r="F215" s="33" t="s">
        <v>16</v>
      </c>
    </row>
    <row r="216" spans="2:6">
      <c r="B216" s="55">
        <v>45238.552487499997</v>
      </c>
      <c r="C216" s="31">
        <v>100</v>
      </c>
      <c r="D216" s="32">
        <v>21.5</v>
      </c>
      <c r="E216" s="33" t="s">
        <v>0</v>
      </c>
      <c r="F216" s="33" t="s">
        <v>16</v>
      </c>
    </row>
    <row r="217" spans="2:6">
      <c r="B217" s="55">
        <v>45238.552487534726</v>
      </c>
      <c r="C217" s="31">
        <v>80</v>
      </c>
      <c r="D217" s="32">
        <v>21.5</v>
      </c>
      <c r="E217" s="33" t="s">
        <v>0</v>
      </c>
      <c r="F217" s="33" t="s">
        <v>15</v>
      </c>
    </row>
    <row r="218" spans="2:6">
      <c r="B218" s="55">
        <v>45238.552487534726</v>
      </c>
      <c r="C218" s="31">
        <v>43</v>
      </c>
      <c r="D218" s="32">
        <v>21.5</v>
      </c>
      <c r="E218" s="33" t="s">
        <v>0</v>
      </c>
      <c r="F218" s="33" t="s">
        <v>15</v>
      </c>
    </row>
    <row r="219" spans="2:6">
      <c r="B219" s="55">
        <v>45238.552487581015</v>
      </c>
      <c r="C219" s="31">
        <v>26</v>
      </c>
      <c r="D219" s="32">
        <v>21.5</v>
      </c>
      <c r="E219" s="33" t="s">
        <v>0</v>
      </c>
      <c r="F219" s="33" t="s">
        <v>15</v>
      </c>
    </row>
    <row r="220" spans="2:6">
      <c r="B220" s="55">
        <v>45238.552487581015</v>
      </c>
      <c r="C220" s="31">
        <v>37</v>
      </c>
      <c r="D220" s="32">
        <v>21.5</v>
      </c>
      <c r="E220" s="33" t="s">
        <v>0</v>
      </c>
      <c r="F220" s="33" t="s">
        <v>15</v>
      </c>
    </row>
    <row r="221" spans="2:6">
      <c r="B221" s="55">
        <v>45238.552487615743</v>
      </c>
      <c r="C221" s="31">
        <v>80</v>
      </c>
      <c r="D221" s="32">
        <v>21.5</v>
      </c>
      <c r="E221" s="33" t="s">
        <v>0</v>
      </c>
      <c r="F221" s="33" t="s">
        <v>15</v>
      </c>
    </row>
    <row r="222" spans="2:6">
      <c r="B222" s="55">
        <v>45238.552487615743</v>
      </c>
      <c r="C222" s="31">
        <v>80</v>
      </c>
      <c r="D222" s="32">
        <v>21.5</v>
      </c>
      <c r="E222" s="33" t="s">
        <v>0</v>
      </c>
      <c r="F222" s="33" t="s">
        <v>15</v>
      </c>
    </row>
    <row r="223" spans="2:6">
      <c r="B223" s="55">
        <v>45238.553205289354</v>
      </c>
      <c r="C223" s="31">
        <v>62</v>
      </c>
      <c r="D223" s="32">
        <v>21.46</v>
      </c>
      <c r="E223" s="33" t="s">
        <v>0</v>
      </c>
      <c r="F223" s="33" t="s">
        <v>15</v>
      </c>
    </row>
    <row r="224" spans="2:6">
      <c r="B224" s="55">
        <v>45238.553205289354</v>
      </c>
      <c r="C224" s="31">
        <v>80</v>
      </c>
      <c r="D224" s="32">
        <v>21.46</v>
      </c>
      <c r="E224" s="33" t="s">
        <v>0</v>
      </c>
      <c r="F224" s="33" t="s">
        <v>15</v>
      </c>
    </row>
    <row r="225" spans="2:6">
      <c r="B225" s="55">
        <v>45238.553205324075</v>
      </c>
      <c r="C225" s="31">
        <v>40</v>
      </c>
      <c r="D225" s="32">
        <v>21.46</v>
      </c>
      <c r="E225" s="33" t="s">
        <v>0</v>
      </c>
      <c r="F225" s="33" t="s">
        <v>15</v>
      </c>
    </row>
    <row r="226" spans="2:6">
      <c r="B226" s="55">
        <v>45238.553205324075</v>
      </c>
      <c r="C226" s="31">
        <v>40</v>
      </c>
      <c r="D226" s="32">
        <v>21.46</v>
      </c>
      <c r="E226" s="33" t="s">
        <v>0</v>
      </c>
      <c r="F226" s="33" t="s">
        <v>15</v>
      </c>
    </row>
    <row r="227" spans="2:6">
      <c r="B227" s="55">
        <v>45238.558518715276</v>
      </c>
      <c r="C227" s="31">
        <v>54</v>
      </c>
      <c r="D227" s="32">
        <v>21.52</v>
      </c>
      <c r="E227" s="33" t="s">
        <v>0</v>
      </c>
      <c r="F227" s="33" t="s">
        <v>16</v>
      </c>
    </row>
    <row r="228" spans="2:6">
      <c r="B228" s="55">
        <v>45238.558518749996</v>
      </c>
      <c r="C228" s="31">
        <v>26</v>
      </c>
      <c r="D228" s="32">
        <v>21.52</v>
      </c>
      <c r="E228" s="33" t="s">
        <v>0</v>
      </c>
      <c r="F228" s="33" t="s">
        <v>16</v>
      </c>
    </row>
    <row r="229" spans="2:6">
      <c r="B229" s="55">
        <v>45238.558518784725</v>
      </c>
      <c r="C229" s="31">
        <v>6</v>
      </c>
      <c r="D229" s="32">
        <v>21.52</v>
      </c>
      <c r="E229" s="33" t="s">
        <v>0</v>
      </c>
      <c r="F229" s="33" t="s">
        <v>16</v>
      </c>
    </row>
    <row r="230" spans="2:6">
      <c r="B230" s="55">
        <v>45238.558518784725</v>
      </c>
      <c r="C230" s="31">
        <v>74</v>
      </c>
      <c r="D230" s="32">
        <v>21.52</v>
      </c>
      <c r="E230" s="33" t="s">
        <v>0</v>
      </c>
      <c r="F230" s="33" t="s">
        <v>16</v>
      </c>
    </row>
    <row r="231" spans="2:6">
      <c r="B231" s="55">
        <v>45238.558518831022</v>
      </c>
      <c r="C231" s="31">
        <v>30</v>
      </c>
      <c r="D231" s="32">
        <v>21.52</v>
      </c>
      <c r="E231" s="33" t="s">
        <v>0</v>
      </c>
      <c r="F231" s="33" t="s">
        <v>15</v>
      </c>
    </row>
    <row r="232" spans="2:6">
      <c r="B232" s="55">
        <v>45238.558518865742</v>
      </c>
      <c r="C232" s="31">
        <v>68</v>
      </c>
      <c r="D232" s="32">
        <v>21.52</v>
      </c>
      <c r="E232" s="33" t="s">
        <v>0</v>
      </c>
      <c r="F232" s="33" t="s">
        <v>15</v>
      </c>
    </row>
    <row r="233" spans="2:6">
      <c r="B233" s="55">
        <v>45238.560187962961</v>
      </c>
      <c r="C233" s="31">
        <v>160</v>
      </c>
      <c r="D233" s="32">
        <v>21.48</v>
      </c>
      <c r="E233" s="33" t="s">
        <v>0</v>
      </c>
      <c r="F233" s="33" t="s">
        <v>15</v>
      </c>
    </row>
    <row r="234" spans="2:6">
      <c r="B234" s="55">
        <v>45238.560187962961</v>
      </c>
      <c r="C234" s="31">
        <v>50</v>
      </c>
      <c r="D234" s="32">
        <v>21.48</v>
      </c>
      <c r="E234" s="33" t="s">
        <v>0</v>
      </c>
      <c r="F234" s="33" t="s">
        <v>15</v>
      </c>
    </row>
    <row r="235" spans="2:6">
      <c r="B235" s="55">
        <v>45238.560187997682</v>
      </c>
      <c r="C235" s="31">
        <v>30</v>
      </c>
      <c r="D235" s="32">
        <v>21.48</v>
      </c>
      <c r="E235" s="33" t="s">
        <v>0</v>
      </c>
      <c r="F235" s="33" t="s">
        <v>15</v>
      </c>
    </row>
    <row r="236" spans="2:6">
      <c r="B236" s="55">
        <v>45238.563411689815</v>
      </c>
      <c r="C236" s="31">
        <v>77</v>
      </c>
      <c r="D236" s="32">
        <v>21.64</v>
      </c>
      <c r="E236" s="33" t="s">
        <v>0</v>
      </c>
      <c r="F236" s="33" t="s">
        <v>18</v>
      </c>
    </row>
    <row r="237" spans="2:6">
      <c r="B237" s="55">
        <v>45238.563497685187</v>
      </c>
      <c r="C237" s="31">
        <v>80</v>
      </c>
      <c r="D237" s="32">
        <v>21.6</v>
      </c>
      <c r="E237" s="33" t="s">
        <v>0</v>
      </c>
      <c r="F237" s="33" t="s">
        <v>15</v>
      </c>
    </row>
    <row r="238" spans="2:6">
      <c r="B238" s="55">
        <v>45238.566748032405</v>
      </c>
      <c r="C238" s="31">
        <v>11</v>
      </c>
      <c r="D238" s="32">
        <v>21.68</v>
      </c>
      <c r="E238" s="33" t="s">
        <v>0</v>
      </c>
      <c r="F238" s="33" t="s">
        <v>15</v>
      </c>
    </row>
    <row r="239" spans="2:6">
      <c r="B239" s="55">
        <v>45238.566760648151</v>
      </c>
      <c r="C239" s="31">
        <v>80</v>
      </c>
      <c r="D239" s="32">
        <v>21.64</v>
      </c>
      <c r="E239" s="33" t="s">
        <v>0</v>
      </c>
      <c r="F239" s="33" t="s">
        <v>16</v>
      </c>
    </row>
    <row r="240" spans="2:6">
      <c r="B240" s="55">
        <v>45238.566840277781</v>
      </c>
      <c r="C240" s="31">
        <v>40</v>
      </c>
      <c r="D240" s="32">
        <v>21.68</v>
      </c>
      <c r="E240" s="33" t="s">
        <v>0</v>
      </c>
      <c r="F240" s="33" t="s">
        <v>15</v>
      </c>
    </row>
    <row r="241" spans="2:6">
      <c r="B241" s="55">
        <v>45238.566933877315</v>
      </c>
      <c r="C241" s="31">
        <v>69</v>
      </c>
      <c r="D241" s="32">
        <v>21.68</v>
      </c>
      <c r="E241" s="33" t="s">
        <v>0</v>
      </c>
      <c r="F241" s="33" t="s">
        <v>15</v>
      </c>
    </row>
    <row r="242" spans="2:6">
      <c r="B242" s="55">
        <v>45238.566958877316</v>
      </c>
      <c r="C242" s="31">
        <v>80</v>
      </c>
      <c r="D242" s="32">
        <v>21.64</v>
      </c>
      <c r="E242" s="33" t="s">
        <v>0</v>
      </c>
      <c r="F242" s="33" t="s">
        <v>17</v>
      </c>
    </row>
    <row r="243" spans="2:6">
      <c r="B243" s="55">
        <v>45238.566958912037</v>
      </c>
      <c r="C243" s="31">
        <v>40</v>
      </c>
      <c r="D243" s="32">
        <v>21.64</v>
      </c>
      <c r="E243" s="33" t="s">
        <v>0</v>
      </c>
      <c r="F243" s="33" t="s">
        <v>15</v>
      </c>
    </row>
    <row r="244" spans="2:6">
      <c r="B244" s="55">
        <v>45238.566959027776</v>
      </c>
      <c r="C244" s="31">
        <v>80</v>
      </c>
      <c r="D244" s="32">
        <v>21.58</v>
      </c>
      <c r="E244" s="33" t="s">
        <v>0</v>
      </c>
      <c r="F244" s="33" t="s">
        <v>15</v>
      </c>
    </row>
    <row r="245" spans="2:6">
      <c r="B245" s="55">
        <v>45238.57368854167</v>
      </c>
      <c r="C245" s="31">
        <v>30</v>
      </c>
      <c r="D245" s="32">
        <v>21.58</v>
      </c>
      <c r="E245" s="33" t="s">
        <v>0</v>
      </c>
      <c r="F245" s="33" t="s">
        <v>16</v>
      </c>
    </row>
    <row r="246" spans="2:6">
      <c r="B246" s="55">
        <v>45238.57368854167</v>
      </c>
      <c r="C246" s="31">
        <v>50</v>
      </c>
      <c r="D246" s="32">
        <v>21.58</v>
      </c>
      <c r="E246" s="33" t="s">
        <v>0</v>
      </c>
      <c r="F246" s="33" t="s">
        <v>16</v>
      </c>
    </row>
    <row r="247" spans="2:6">
      <c r="B247" s="55">
        <v>45238.573688622688</v>
      </c>
      <c r="C247" s="31">
        <v>66</v>
      </c>
      <c r="D247" s="32">
        <v>21.58</v>
      </c>
      <c r="E247" s="33" t="s">
        <v>0</v>
      </c>
      <c r="F247" s="33" t="s">
        <v>15</v>
      </c>
    </row>
    <row r="248" spans="2:6">
      <c r="B248" s="55">
        <v>45238.573688622688</v>
      </c>
      <c r="C248" s="31">
        <v>74</v>
      </c>
      <c r="D248" s="32">
        <v>21.58</v>
      </c>
      <c r="E248" s="33" t="s">
        <v>0</v>
      </c>
      <c r="F248" s="33" t="s">
        <v>15</v>
      </c>
    </row>
    <row r="249" spans="2:6">
      <c r="B249" s="55">
        <v>45238.573688657409</v>
      </c>
      <c r="C249" s="31">
        <v>160</v>
      </c>
      <c r="D249" s="32">
        <v>21.58</v>
      </c>
      <c r="E249" s="33" t="s">
        <v>0</v>
      </c>
      <c r="F249" s="33" t="s">
        <v>15</v>
      </c>
    </row>
    <row r="250" spans="2:6">
      <c r="B250" s="55">
        <v>45238.573688657409</v>
      </c>
      <c r="C250" s="31">
        <v>20</v>
      </c>
      <c r="D250" s="32">
        <v>21.58</v>
      </c>
      <c r="E250" s="33" t="s">
        <v>0</v>
      </c>
      <c r="F250" s="33" t="s">
        <v>15</v>
      </c>
    </row>
    <row r="251" spans="2:6">
      <c r="B251" s="55">
        <v>45238.574075891207</v>
      </c>
      <c r="C251" s="31">
        <v>80</v>
      </c>
      <c r="D251" s="32">
        <v>21.56</v>
      </c>
      <c r="E251" s="33" t="s">
        <v>0</v>
      </c>
      <c r="F251" s="33" t="s">
        <v>15</v>
      </c>
    </row>
    <row r="252" spans="2:6">
      <c r="B252" s="55">
        <v>45238.578499502313</v>
      </c>
      <c r="C252" s="31">
        <v>80</v>
      </c>
      <c r="D252" s="32">
        <v>21.6</v>
      </c>
      <c r="E252" s="33" t="s">
        <v>0</v>
      </c>
      <c r="F252" s="33" t="s">
        <v>15</v>
      </c>
    </row>
    <row r="253" spans="2:6">
      <c r="B253" s="55">
        <v>45238.583039317127</v>
      </c>
      <c r="C253" s="31">
        <v>52</v>
      </c>
      <c r="D253" s="32">
        <v>21.6</v>
      </c>
      <c r="E253" s="33" t="s">
        <v>0</v>
      </c>
      <c r="F253" s="33" t="s">
        <v>16</v>
      </c>
    </row>
    <row r="254" spans="2:6">
      <c r="B254" s="55">
        <v>45238.583039351855</v>
      </c>
      <c r="C254" s="31">
        <v>10</v>
      </c>
      <c r="D254" s="32">
        <v>21.6</v>
      </c>
      <c r="E254" s="33" t="s">
        <v>0</v>
      </c>
      <c r="F254" s="33" t="s">
        <v>16</v>
      </c>
    </row>
    <row r="255" spans="2:6">
      <c r="B255" s="55">
        <v>45238.597309293982</v>
      </c>
      <c r="C255" s="31">
        <v>325</v>
      </c>
      <c r="D255" s="32">
        <v>21.78</v>
      </c>
      <c r="E255" s="33" t="s">
        <v>0</v>
      </c>
      <c r="F255" s="33" t="s">
        <v>15</v>
      </c>
    </row>
    <row r="256" spans="2:6">
      <c r="B256" s="55">
        <v>45238.597904629627</v>
      </c>
      <c r="C256" s="31">
        <v>475</v>
      </c>
      <c r="D256" s="32">
        <v>21.78</v>
      </c>
      <c r="E256" s="33" t="s">
        <v>0</v>
      </c>
      <c r="F256" s="33" t="s">
        <v>15</v>
      </c>
    </row>
    <row r="257" spans="2:6">
      <c r="B257" s="55">
        <v>45238.600820520835</v>
      </c>
      <c r="C257" s="31">
        <v>80</v>
      </c>
      <c r="D257" s="32">
        <v>21.8</v>
      </c>
      <c r="E257" s="33" t="s">
        <v>0</v>
      </c>
      <c r="F257" s="33" t="s">
        <v>15</v>
      </c>
    </row>
    <row r="258" spans="2:6">
      <c r="B258" s="55">
        <v>45238.601321030095</v>
      </c>
      <c r="C258" s="31">
        <v>134</v>
      </c>
      <c r="D258" s="32">
        <v>21.8</v>
      </c>
      <c r="E258" s="33" t="s">
        <v>0</v>
      </c>
      <c r="F258" s="33" t="s">
        <v>15</v>
      </c>
    </row>
    <row r="259" spans="2:6">
      <c r="B259" s="55">
        <v>45238.606031597221</v>
      </c>
      <c r="C259" s="31">
        <v>100</v>
      </c>
      <c r="D259" s="32">
        <v>21.8</v>
      </c>
      <c r="E259" s="33" t="s">
        <v>0</v>
      </c>
      <c r="F259" s="33" t="s">
        <v>16</v>
      </c>
    </row>
    <row r="260" spans="2:6">
      <c r="B260" s="55">
        <v>45238.606031597221</v>
      </c>
      <c r="C260" s="31">
        <v>50</v>
      </c>
      <c r="D260" s="32">
        <v>21.8</v>
      </c>
      <c r="E260" s="33" t="s">
        <v>0</v>
      </c>
      <c r="F260" s="33" t="s">
        <v>16</v>
      </c>
    </row>
    <row r="261" spans="2:6">
      <c r="B261" s="55">
        <v>45238.606031631942</v>
      </c>
      <c r="C261" s="31">
        <v>10</v>
      </c>
      <c r="D261" s="32">
        <v>21.8</v>
      </c>
      <c r="E261" s="33" t="s">
        <v>0</v>
      </c>
      <c r="F261" s="33" t="s">
        <v>16</v>
      </c>
    </row>
    <row r="262" spans="2:6">
      <c r="B262" s="55">
        <v>45238.60603171296</v>
      </c>
      <c r="C262" s="31">
        <v>135</v>
      </c>
      <c r="D262" s="32">
        <v>21.8</v>
      </c>
      <c r="E262" s="33" t="s">
        <v>0</v>
      </c>
      <c r="F262" s="33" t="s">
        <v>15</v>
      </c>
    </row>
    <row r="263" spans="2:6">
      <c r="B263" s="55">
        <v>45238.606031747688</v>
      </c>
      <c r="C263" s="31">
        <v>135</v>
      </c>
      <c r="D263" s="32">
        <v>21.8</v>
      </c>
      <c r="E263" s="33" t="s">
        <v>0</v>
      </c>
      <c r="F263" s="33" t="s">
        <v>15</v>
      </c>
    </row>
    <row r="264" spans="2:6">
      <c r="B264" s="55">
        <v>45238.607634375003</v>
      </c>
      <c r="C264" s="31">
        <v>316</v>
      </c>
      <c r="D264" s="32">
        <v>21.86</v>
      </c>
      <c r="E264" s="33" t="s">
        <v>0</v>
      </c>
      <c r="F264" s="33" t="s">
        <v>15</v>
      </c>
    </row>
    <row r="265" spans="2:6">
      <c r="B265" s="55">
        <v>45238.607634409724</v>
      </c>
      <c r="C265" s="31">
        <v>8</v>
      </c>
      <c r="D265" s="32">
        <v>21.86</v>
      </c>
      <c r="E265" s="33" t="s">
        <v>0</v>
      </c>
      <c r="F265" s="33" t="s">
        <v>15</v>
      </c>
    </row>
    <row r="266" spans="2:6">
      <c r="B266" s="55">
        <v>45238.607634409724</v>
      </c>
      <c r="C266" s="31">
        <v>72</v>
      </c>
      <c r="D266" s="32">
        <v>21.86</v>
      </c>
      <c r="E266" s="33" t="s">
        <v>0</v>
      </c>
      <c r="F266" s="33" t="s">
        <v>15</v>
      </c>
    </row>
    <row r="267" spans="2:6">
      <c r="B267" s="55">
        <v>45238.607634456021</v>
      </c>
      <c r="C267" s="31">
        <v>130</v>
      </c>
      <c r="D267" s="32">
        <v>21.84</v>
      </c>
      <c r="E267" s="33" t="s">
        <v>0</v>
      </c>
      <c r="F267" s="33" t="s">
        <v>15</v>
      </c>
    </row>
    <row r="268" spans="2:6">
      <c r="B268" s="55">
        <v>45238.612448877313</v>
      </c>
      <c r="C268" s="31">
        <v>80</v>
      </c>
      <c r="D268" s="32">
        <v>21.88</v>
      </c>
      <c r="E268" s="33" t="s">
        <v>0</v>
      </c>
      <c r="F268" s="33" t="s">
        <v>18</v>
      </c>
    </row>
    <row r="269" spans="2:6">
      <c r="B269" s="55">
        <v>45238.612448877313</v>
      </c>
      <c r="C269" s="31">
        <v>160</v>
      </c>
      <c r="D269" s="32">
        <v>21.88</v>
      </c>
      <c r="E269" s="33" t="s">
        <v>0</v>
      </c>
      <c r="F269" s="33" t="s">
        <v>16</v>
      </c>
    </row>
    <row r="270" spans="2:6">
      <c r="B270" s="55">
        <v>45238.61244892361</v>
      </c>
      <c r="C270" s="31">
        <v>80</v>
      </c>
      <c r="D270" s="32">
        <v>21.88</v>
      </c>
      <c r="E270" s="33" t="s">
        <v>0</v>
      </c>
      <c r="F270" s="33" t="s">
        <v>17</v>
      </c>
    </row>
    <row r="271" spans="2:6">
      <c r="B271" s="55">
        <v>45238.61244892361</v>
      </c>
      <c r="C271" s="31">
        <v>160</v>
      </c>
      <c r="D271" s="32">
        <v>21.88</v>
      </c>
      <c r="E271" s="33" t="s">
        <v>0</v>
      </c>
      <c r="F271" s="33" t="s">
        <v>15</v>
      </c>
    </row>
    <row r="272" spans="2:6">
      <c r="B272" s="55">
        <v>45238.612448958331</v>
      </c>
      <c r="C272" s="31">
        <v>14</v>
      </c>
      <c r="D272" s="32">
        <v>21.88</v>
      </c>
      <c r="E272" s="33" t="s">
        <v>0</v>
      </c>
      <c r="F272" s="33" t="s">
        <v>15</v>
      </c>
    </row>
    <row r="273" spans="2:6">
      <c r="B273" s="55">
        <v>45238.612448958331</v>
      </c>
      <c r="C273" s="31">
        <v>16</v>
      </c>
      <c r="D273" s="32">
        <v>21.88</v>
      </c>
      <c r="E273" s="33" t="s">
        <v>0</v>
      </c>
      <c r="F273" s="33" t="s">
        <v>15</v>
      </c>
    </row>
    <row r="274" spans="2:6">
      <c r="B274" s="55">
        <v>45238.612448993059</v>
      </c>
      <c r="C274" s="31">
        <v>56</v>
      </c>
      <c r="D274" s="32">
        <v>21.88</v>
      </c>
      <c r="E274" s="33" t="s">
        <v>0</v>
      </c>
      <c r="F274" s="33" t="s">
        <v>15</v>
      </c>
    </row>
    <row r="275" spans="2:6">
      <c r="B275" s="55">
        <v>45238.612448993059</v>
      </c>
      <c r="C275" s="31">
        <v>24</v>
      </c>
      <c r="D275" s="32">
        <v>21.88</v>
      </c>
      <c r="E275" s="33" t="s">
        <v>0</v>
      </c>
      <c r="F275" s="33" t="s">
        <v>15</v>
      </c>
    </row>
    <row r="276" spans="2:6">
      <c r="B276" s="55">
        <v>45238.612449039349</v>
      </c>
      <c r="C276" s="31">
        <v>160</v>
      </c>
      <c r="D276" s="32">
        <v>21.88</v>
      </c>
      <c r="E276" s="33" t="s">
        <v>0</v>
      </c>
      <c r="F276" s="33" t="s">
        <v>15</v>
      </c>
    </row>
    <row r="277" spans="2:6">
      <c r="B277" s="55">
        <v>45238.612449039349</v>
      </c>
      <c r="C277" s="31">
        <v>42</v>
      </c>
      <c r="D277" s="32">
        <v>21.88</v>
      </c>
      <c r="E277" s="33" t="s">
        <v>0</v>
      </c>
      <c r="F277" s="33" t="s">
        <v>15</v>
      </c>
    </row>
    <row r="278" spans="2:6">
      <c r="B278" s="55">
        <v>45238.612449039349</v>
      </c>
      <c r="C278" s="31">
        <v>38</v>
      </c>
      <c r="D278" s="32">
        <v>21.88</v>
      </c>
      <c r="E278" s="33" t="s">
        <v>0</v>
      </c>
      <c r="F278" s="33" t="s">
        <v>15</v>
      </c>
    </row>
    <row r="279" spans="2:6">
      <c r="B279" s="55">
        <v>45238.619705289355</v>
      </c>
      <c r="C279" s="31">
        <v>100</v>
      </c>
      <c r="D279" s="32">
        <v>21.86</v>
      </c>
      <c r="E279" s="33" t="s">
        <v>0</v>
      </c>
      <c r="F279" s="33" t="s">
        <v>18</v>
      </c>
    </row>
    <row r="280" spans="2:6">
      <c r="B280" s="55">
        <v>45238.619705324076</v>
      </c>
      <c r="C280" s="31">
        <v>160</v>
      </c>
      <c r="D280" s="32">
        <v>21.86</v>
      </c>
      <c r="E280" s="33" t="s">
        <v>0</v>
      </c>
      <c r="F280" s="33" t="s">
        <v>16</v>
      </c>
    </row>
    <row r="281" spans="2:6">
      <c r="B281" s="55">
        <v>45238.619705520832</v>
      </c>
      <c r="C281" s="31">
        <v>80</v>
      </c>
      <c r="D281" s="32">
        <v>21.86</v>
      </c>
      <c r="E281" s="33" t="s">
        <v>0</v>
      </c>
      <c r="F281" s="33" t="s">
        <v>17</v>
      </c>
    </row>
    <row r="282" spans="2:6">
      <c r="B282" s="55">
        <v>45238.619705868055</v>
      </c>
      <c r="C282" s="31">
        <v>32</v>
      </c>
      <c r="D282" s="32">
        <v>21.86</v>
      </c>
      <c r="E282" s="33" t="s">
        <v>0</v>
      </c>
      <c r="F282" s="33" t="s">
        <v>15</v>
      </c>
    </row>
    <row r="283" spans="2:6">
      <c r="B283" s="55">
        <v>45238.619705868055</v>
      </c>
      <c r="C283" s="31">
        <v>55</v>
      </c>
      <c r="D283" s="32">
        <v>21.86</v>
      </c>
      <c r="E283" s="33" t="s">
        <v>0</v>
      </c>
      <c r="F283" s="33" t="s">
        <v>15</v>
      </c>
    </row>
    <row r="284" spans="2:6">
      <c r="B284" s="55">
        <v>45238.619705902776</v>
      </c>
      <c r="C284" s="31">
        <v>48</v>
      </c>
      <c r="D284" s="32">
        <v>21.86</v>
      </c>
      <c r="E284" s="33" t="s">
        <v>0</v>
      </c>
      <c r="F284" s="33" t="s">
        <v>15</v>
      </c>
    </row>
    <row r="285" spans="2:6">
      <c r="B285" s="55">
        <v>45238.619705937497</v>
      </c>
      <c r="C285" s="31">
        <v>25</v>
      </c>
      <c r="D285" s="32">
        <v>21.86</v>
      </c>
      <c r="E285" s="33" t="s">
        <v>0</v>
      </c>
      <c r="F285" s="33" t="s">
        <v>15</v>
      </c>
    </row>
    <row r="286" spans="2:6">
      <c r="B286" s="55">
        <v>45238.619705937497</v>
      </c>
      <c r="C286" s="31">
        <v>80</v>
      </c>
      <c r="D286" s="32">
        <v>21.86</v>
      </c>
      <c r="E286" s="33" t="s">
        <v>0</v>
      </c>
      <c r="F286" s="33" t="s">
        <v>15</v>
      </c>
    </row>
    <row r="287" spans="2:6">
      <c r="B287" s="55">
        <v>45238.619705983794</v>
      </c>
      <c r="C287" s="31">
        <v>52</v>
      </c>
      <c r="D287" s="32">
        <v>21.86</v>
      </c>
      <c r="E287" s="33" t="s">
        <v>0</v>
      </c>
      <c r="F287" s="33" t="s">
        <v>15</v>
      </c>
    </row>
    <row r="288" spans="2:6">
      <c r="B288" s="55">
        <v>45238.619705983794</v>
      </c>
      <c r="C288" s="31">
        <v>28</v>
      </c>
      <c r="D288" s="32">
        <v>21.86</v>
      </c>
      <c r="E288" s="33" t="s">
        <v>0</v>
      </c>
      <c r="F288" s="33" t="s">
        <v>15</v>
      </c>
    </row>
    <row r="289" spans="2:6">
      <c r="B289" s="55">
        <v>45238.619706018515</v>
      </c>
      <c r="C289" s="31">
        <v>72</v>
      </c>
      <c r="D289" s="32">
        <v>21.86</v>
      </c>
      <c r="E289" s="33" t="s">
        <v>0</v>
      </c>
      <c r="F289" s="33" t="s">
        <v>15</v>
      </c>
    </row>
    <row r="290" spans="2:6">
      <c r="B290" s="55">
        <v>45238.619706018515</v>
      </c>
      <c r="C290" s="31">
        <v>8</v>
      </c>
      <c r="D290" s="32">
        <v>21.86</v>
      </c>
      <c r="E290" s="33" t="s">
        <v>0</v>
      </c>
      <c r="F290" s="33" t="s">
        <v>15</v>
      </c>
    </row>
    <row r="291" spans="2:6">
      <c r="B291" s="55">
        <v>45238.619706053243</v>
      </c>
      <c r="C291" s="31">
        <v>16</v>
      </c>
      <c r="D291" s="32">
        <v>21.86</v>
      </c>
      <c r="E291" s="33" t="s">
        <v>0</v>
      </c>
      <c r="F291" s="33" t="s">
        <v>15</v>
      </c>
    </row>
    <row r="292" spans="2:6">
      <c r="B292" s="55">
        <v>45238.619706053243</v>
      </c>
      <c r="C292" s="31">
        <v>80</v>
      </c>
      <c r="D292" s="32">
        <v>21.86</v>
      </c>
      <c r="E292" s="33" t="s">
        <v>0</v>
      </c>
      <c r="F292" s="33" t="s">
        <v>15</v>
      </c>
    </row>
    <row r="293" spans="2:6">
      <c r="B293" s="55">
        <v>45238.61970609954</v>
      </c>
      <c r="C293" s="31">
        <v>64</v>
      </c>
      <c r="D293" s="32">
        <v>21.86</v>
      </c>
      <c r="E293" s="33" t="s">
        <v>0</v>
      </c>
      <c r="F293" s="33" t="s">
        <v>15</v>
      </c>
    </row>
    <row r="294" spans="2:6">
      <c r="B294" s="55">
        <v>45238.61970609954</v>
      </c>
      <c r="C294" s="31">
        <v>80</v>
      </c>
      <c r="D294" s="32">
        <v>21.86</v>
      </c>
      <c r="E294" s="33" t="s">
        <v>0</v>
      </c>
      <c r="F294" s="33" t="s">
        <v>15</v>
      </c>
    </row>
    <row r="295" spans="2:6">
      <c r="B295" s="55">
        <v>45238.619706134261</v>
      </c>
      <c r="C295" s="31">
        <v>80</v>
      </c>
      <c r="D295" s="32">
        <v>21.82</v>
      </c>
      <c r="E295" s="33" t="s">
        <v>0</v>
      </c>
      <c r="F295" s="33" t="s">
        <v>15</v>
      </c>
    </row>
    <row r="296" spans="2:6">
      <c r="B296" s="55">
        <v>45238.622818402779</v>
      </c>
      <c r="C296" s="31">
        <v>78</v>
      </c>
      <c r="D296" s="32">
        <v>21.74</v>
      </c>
      <c r="E296" s="33" t="s">
        <v>0</v>
      </c>
      <c r="F296" s="33" t="s">
        <v>16</v>
      </c>
    </row>
    <row r="297" spans="2:6">
      <c r="B297" s="55">
        <v>45238.622818402779</v>
      </c>
      <c r="C297" s="31">
        <v>100</v>
      </c>
      <c r="D297" s="32">
        <v>21.74</v>
      </c>
      <c r="E297" s="33" t="s">
        <v>0</v>
      </c>
      <c r="F297" s="33" t="s">
        <v>16</v>
      </c>
    </row>
    <row r="298" spans="2:6">
      <c r="B298" s="55">
        <v>45238.6228184375</v>
      </c>
      <c r="C298" s="31">
        <v>63</v>
      </c>
      <c r="D298" s="32">
        <v>21.72</v>
      </c>
      <c r="E298" s="33" t="s">
        <v>0</v>
      </c>
      <c r="F298" s="33" t="s">
        <v>15</v>
      </c>
    </row>
    <row r="299" spans="2:6">
      <c r="B299" s="55">
        <v>45238.630074155095</v>
      </c>
      <c r="C299" s="31">
        <v>44</v>
      </c>
      <c r="D299" s="32">
        <v>21.76</v>
      </c>
      <c r="E299" s="33" t="s">
        <v>0</v>
      </c>
      <c r="F299" s="33" t="s">
        <v>16</v>
      </c>
    </row>
    <row r="300" spans="2:6">
      <c r="B300" s="55">
        <v>45238.630074155095</v>
      </c>
      <c r="C300" s="31">
        <v>116</v>
      </c>
      <c r="D300" s="32">
        <v>21.76</v>
      </c>
      <c r="E300" s="33" t="s">
        <v>0</v>
      </c>
      <c r="F300" s="33" t="s">
        <v>16</v>
      </c>
    </row>
    <row r="301" spans="2:6">
      <c r="B301" s="55">
        <v>45238.630074189816</v>
      </c>
      <c r="C301" s="31">
        <v>160</v>
      </c>
      <c r="D301" s="32">
        <v>21.76</v>
      </c>
      <c r="E301" s="33" t="s">
        <v>0</v>
      </c>
      <c r="F301" s="33" t="s">
        <v>15</v>
      </c>
    </row>
    <row r="302" spans="2:6">
      <c r="B302" s="55">
        <v>45238.630074189816</v>
      </c>
      <c r="C302" s="31">
        <v>64</v>
      </c>
      <c r="D302" s="32">
        <v>21.76</v>
      </c>
      <c r="E302" s="33" t="s">
        <v>0</v>
      </c>
      <c r="F302" s="33" t="s">
        <v>15</v>
      </c>
    </row>
    <row r="303" spans="2:6">
      <c r="B303" s="55">
        <v>45238.630074224537</v>
      </c>
      <c r="C303" s="31">
        <v>16</v>
      </c>
      <c r="D303" s="32">
        <v>21.76</v>
      </c>
      <c r="E303" s="33" t="s">
        <v>0</v>
      </c>
      <c r="F303" s="33" t="s">
        <v>15</v>
      </c>
    </row>
    <row r="304" spans="2:6">
      <c r="B304" s="55">
        <v>45238.630074224537</v>
      </c>
      <c r="C304" s="31">
        <v>17</v>
      </c>
      <c r="D304" s="32">
        <v>21.76</v>
      </c>
      <c r="E304" s="33" t="s">
        <v>0</v>
      </c>
      <c r="F304" s="33" t="s">
        <v>15</v>
      </c>
    </row>
    <row r="305" spans="2:6">
      <c r="B305" s="55">
        <v>45238.630074270834</v>
      </c>
      <c r="C305" s="31">
        <v>66</v>
      </c>
      <c r="D305" s="32">
        <v>21.76</v>
      </c>
      <c r="E305" s="33" t="s">
        <v>0</v>
      </c>
      <c r="F305" s="33" t="s">
        <v>15</v>
      </c>
    </row>
    <row r="306" spans="2:6">
      <c r="B306" s="55">
        <v>45238.630074270834</v>
      </c>
      <c r="C306" s="31">
        <v>320</v>
      </c>
      <c r="D306" s="32">
        <v>21.76</v>
      </c>
      <c r="E306" s="33" t="s">
        <v>0</v>
      </c>
      <c r="F306" s="33" t="s">
        <v>15</v>
      </c>
    </row>
    <row r="307" spans="2:6">
      <c r="B307" s="55">
        <v>45238.634918981479</v>
      </c>
      <c r="C307" s="31">
        <v>23</v>
      </c>
      <c r="D307" s="32">
        <v>21.76</v>
      </c>
      <c r="E307" s="33" t="s">
        <v>0</v>
      </c>
      <c r="F307" s="33" t="s">
        <v>16</v>
      </c>
    </row>
    <row r="308" spans="2:6">
      <c r="B308" s="55">
        <v>45238.634918981479</v>
      </c>
      <c r="C308" s="31">
        <v>57</v>
      </c>
      <c r="D308" s="32">
        <v>21.76</v>
      </c>
      <c r="E308" s="33" t="s">
        <v>0</v>
      </c>
      <c r="F308" s="33" t="s">
        <v>16</v>
      </c>
    </row>
    <row r="309" spans="2:6">
      <c r="B309" s="55">
        <v>45238.634919062497</v>
      </c>
      <c r="C309" s="31">
        <v>14</v>
      </c>
      <c r="D309" s="32">
        <v>21.76</v>
      </c>
      <c r="E309" s="33" t="s">
        <v>0</v>
      </c>
      <c r="F309" s="33" t="s">
        <v>15</v>
      </c>
    </row>
    <row r="310" spans="2:6">
      <c r="B310" s="55">
        <v>45238.634919062497</v>
      </c>
      <c r="C310" s="31">
        <v>25</v>
      </c>
      <c r="D310" s="32">
        <v>21.76</v>
      </c>
      <c r="E310" s="33" t="s">
        <v>0</v>
      </c>
      <c r="F310" s="33" t="s">
        <v>15</v>
      </c>
    </row>
    <row r="311" spans="2:6">
      <c r="B311" s="55">
        <v>45238.634919062497</v>
      </c>
      <c r="C311" s="31">
        <v>80</v>
      </c>
      <c r="D311" s="32">
        <v>21.76</v>
      </c>
      <c r="E311" s="33" t="s">
        <v>0</v>
      </c>
      <c r="F311" s="33" t="s">
        <v>15</v>
      </c>
    </row>
    <row r="312" spans="2:6">
      <c r="B312" s="55">
        <v>45238.638666006947</v>
      </c>
      <c r="C312" s="31">
        <v>135</v>
      </c>
      <c r="D312" s="32">
        <v>21.8</v>
      </c>
      <c r="E312" s="33" t="s">
        <v>0</v>
      </c>
      <c r="F312" s="33" t="s">
        <v>15</v>
      </c>
    </row>
    <row r="313" spans="2:6">
      <c r="B313" s="55">
        <v>45238.639186307868</v>
      </c>
      <c r="C313" s="31">
        <v>80</v>
      </c>
      <c r="D313" s="32">
        <v>21.8</v>
      </c>
      <c r="E313" s="33" t="s">
        <v>0</v>
      </c>
      <c r="F313" s="33" t="s">
        <v>15</v>
      </c>
    </row>
    <row r="314" spans="2:6">
      <c r="B314" s="55">
        <v>45238.639319178241</v>
      </c>
      <c r="C314" s="31">
        <v>8</v>
      </c>
      <c r="D314" s="32">
        <v>21.76</v>
      </c>
      <c r="E314" s="33" t="s">
        <v>0</v>
      </c>
      <c r="F314" s="33" t="s">
        <v>16</v>
      </c>
    </row>
    <row r="315" spans="2:6">
      <c r="B315" s="55">
        <v>45238.639319212962</v>
      </c>
      <c r="C315" s="31">
        <v>72</v>
      </c>
      <c r="D315" s="32">
        <v>21.76</v>
      </c>
      <c r="E315" s="33" t="s">
        <v>0</v>
      </c>
      <c r="F315" s="33" t="s">
        <v>16</v>
      </c>
    </row>
    <row r="316" spans="2:6">
      <c r="B316" s="55">
        <v>45238.639319212962</v>
      </c>
      <c r="C316" s="31">
        <v>80</v>
      </c>
      <c r="D316" s="32">
        <v>21.76</v>
      </c>
      <c r="E316" s="33" t="s">
        <v>0</v>
      </c>
      <c r="F316" s="33" t="s">
        <v>17</v>
      </c>
    </row>
    <row r="317" spans="2:6">
      <c r="B317" s="55">
        <v>45238.639319247683</v>
      </c>
      <c r="C317" s="31">
        <v>80</v>
      </c>
      <c r="D317" s="32">
        <v>21.76</v>
      </c>
      <c r="E317" s="33" t="s">
        <v>0</v>
      </c>
      <c r="F317" s="33" t="s">
        <v>16</v>
      </c>
    </row>
    <row r="318" spans="2:6">
      <c r="B318" s="55">
        <v>45238.639319293979</v>
      </c>
      <c r="C318" s="31">
        <v>22</v>
      </c>
      <c r="D318" s="32">
        <v>21.76</v>
      </c>
      <c r="E318" s="33" t="s">
        <v>0</v>
      </c>
      <c r="F318" s="33" t="s">
        <v>15</v>
      </c>
    </row>
    <row r="319" spans="2:6">
      <c r="B319" s="55">
        <v>45238.6393193287</v>
      </c>
      <c r="C319" s="31">
        <v>66</v>
      </c>
      <c r="D319" s="32">
        <v>21.76</v>
      </c>
      <c r="E319" s="33" t="s">
        <v>0</v>
      </c>
      <c r="F319" s="33" t="s">
        <v>18</v>
      </c>
    </row>
    <row r="320" spans="2:6">
      <c r="B320" s="55">
        <v>45238.6393193287</v>
      </c>
      <c r="C320" s="31">
        <v>14</v>
      </c>
      <c r="D320" s="32">
        <v>21.76</v>
      </c>
      <c r="E320" s="33" t="s">
        <v>0</v>
      </c>
      <c r="F320" s="33" t="s">
        <v>18</v>
      </c>
    </row>
    <row r="321" spans="2:6">
      <c r="B321" s="55">
        <v>45238.639319363429</v>
      </c>
      <c r="C321" s="31">
        <v>128</v>
      </c>
      <c r="D321" s="32">
        <v>21.76</v>
      </c>
      <c r="E321" s="33" t="s">
        <v>0</v>
      </c>
      <c r="F321" s="33" t="s">
        <v>15</v>
      </c>
    </row>
    <row r="322" spans="2:6">
      <c r="B322" s="55">
        <v>45238.639319409725</v>
      </c>
      <c r="C322" s="31">
        <v>55</v>
      </c>
      <c r="D322" s="32">
        <v>21.76</v>
      </c>
      <c r="E322" s="33" t="s">
        <v>0</v>
      </c>
      <c r="F322" s="33" t="s">
        <v>15</v>
      </c>
    </row>
    <row r="323" spans="2:6">
      <c r="B323" s="55">
        <v>45238.639319409725</v>
      </c>
      <c r="C323" s="31">
        <v>74</v>
      </c>
      <c r="D323" s="32">
        <v>21.76</v>
      </c>
      <c r="E323" s="33" t="s">
        <v>0</v>
      </c>
      <c r="F323" s="33" t="s">
        <v>15</v>
      </c>
    </row>
    <row r="324" spans="2:6">
      <c r="B324" s="55">
        <v>45238.639319444446</v>
      </c>
      <c r="C324" s="31">
        <v>16</v>
      </c>
      <c r="D324" s="32">
        <v>21.76</v>
      </c>
      <c r="E324" s="33" t="s">
        <v>0</v>
      </c>
      <c r="F324" s="33" t="s">
        <v>15</v>
      </c>
    </row>
    <row r="325" spans="2:6">
      <c r="B325" s="55">
        <v>45238.639319444446</v>
      </c>
      <c r="C325" s="31">
        <v>240</v>
      </c>
      <c r="D325" s="32">
        <v>21.76</v>
      </c>
      <c r="E325" s="33" t="s">
        <v>0</v>
      </c>
      <c r="F325" s="33" t="s">
        <v>15</v>
      </c>
    </row>
    <row r="326" spans="2:6">
      <c r="B326" s="55">
        <v>45238.639319479167</v>
      </c>
      <c r="C326" s="31">
        <v>80</v>
      </c>
      <c r="D326" s="32">
        <v>21.76</v>
      </c>
      <c r="E326" s="33" t="s">
        <v>0</v>
      </c>
      <c r="F326" s="33" t="s">
        <v>15</v>
      </c>
    </row>
    <row r="327" spans="2:6">
      <c r="B327" s="55">
        <v>45238.639319479167</v>
      </c>
      <c r="C327" s="31">
        <v>80</v>
      </c>
      <c r="D327" s="32">
        <v>21.76</v>
      </c>
      <c r="E327" s="33" t="s">
        <v>0</v>
      </c>
      <c r="F327" s="33" t="s">
        <v>15</v>
      </c>
    </row>
    <row r="328" spans="2:6">
      <c r="B328" s="55">
        <v>45238.641375659725</v>
      </c>
      <c r="C328" s="31">
        <v>81</v>
      </c>
      <c r="D328" s="32">
        <v>21.74</v>
      </c>
      <c r="E328" s="33" t="s">
        <v>0</v>
      </c>
      <c r="F328" s="33" t="s">
        <v>16</v>
      </c>
    </row>
    <row r="329" spans="2:6">
      <c r="B329" s="55">
        <v>45238.641375694446</v>
      </c>
      <c r="C329" s="31">
        <v>105</v>
      </c>
      <c r="D329" s="32">
        <v>21.74</v>
      </c>
      <c r="E329" s="33" t="s">
        <v>0</v>
      </c>
      <c r="F329" s="33" t="s">
        <v>15</v>
      </c>
    </row>
    <row r="330" spans="2:6">
      <c r="B330" s="55">
        <v>45238.641375729167</v>
      </c>
      <c r="C330" s="31">
        <v>80</v>
      </c>
      <c r="D330" s="32">
        <v>21.74</v>
      </c>
      <c r="E330" s="33" t="s">
        <v>0</v>
      </c>
      <c r="F330" s="33" t="s">
        <v>15</v>
      </c>
    </row>
    <row r="331" spans="2:6">
      <c r="B331" s="55">
        <v>45238.641375729167</v>
      </c>
      <c r="C331" s="31">
        <v>80</v>
      </c>
      <c r="D331" s="32">
        <v>21.74</v>
      </c>
      <c r="E331" s="33" t="s">
        <v>0</v>
      </c>
      <c r="F331" s="33" t="s">
        <v>15</v>
      </c>
    </row>
    <row r="332" spans="2:6">
      <c r="B332" s="55">
        <v>45238.642348842593</v>
      </c>
      <c r="C332" s="31">
        <v>125</v>
      </c>
      <c r="D332" s="32">
        <v>21.72</v>
      </c>
      <c r="E332" s="33" t="s">
        <v>0</v>
      </c>
      <c r="F332" s="33" t="s">
        <v>15</v>
      </c>
    </row>
    <row r="333" spans="2:6">
      <c r="B333" s="55">
        <v>45238.642348877314</v>
      </c>
      <c r="C333" s="31">
        <v>80</v>
      </c>
      <c r="D333" s="32">
        <v>21.72</v>
      </c>
      <c r="E333" s="33" t="s">
        <v>0</v>
      </c>
      <c r="F333" s="33" t="s">
        <v>15</v>
      </c>
    </row>
    <row r="334" spans="2:6">
      <c r="B334" s="55">
        <v>45238.642348877314</v>
      </c>
      <c r="C334" s="31">
        <v>80</v>
      </c>
      <c r="D334" s="32">
        <v>21.72</v>
      </c>
      <c r="E334" s="33" t="s">
        <v>0</v>
      </c>
      <c r="F334" s="33" t="s">
        <v>15</v>
      </c>
    </row>
    <row r="335" spans="2:6">
      <c r="B335" s="55">
        <v>45238.649418287037</v>
      </c>
      <c r="C335" s="31">
        <v>79</v>
      </c>
      <c r="D335" s="32">
        <v>21.7</v>
      </c>
      <c r="E335" s="33" t="s">
        <v>0</v>
      </c>
      <c r="F335" s="33" t="s">
        <v>16</v>
      </c>
    </row>
    <row r="336" spans="2:6">
      <c r="B336" s="55">
        <v>45238.649418321758</v>
      </c>
      <c r="C336" s="31">
        <v>76</v>
      </c>
      <c r="D336" s="32">
        <v>21.7</v>
      </c>
      <c r="E336" s="33" t="s">
        <v>0</v>
      </c>
      <c r="F336" s="33" t="s">
        <v>17</v>
      </c>
    </row>
    <row r="337" spans="2:6">
      <c r="B337" s="55">
        <v>45238.649418321758</v>
      </c>
      <c r="C337" s="31">
        <v>80</v>
      </c>
      <c r="D337" s="32">
        <v>21.7</v>
      </c>
      <c r="E337" s="33" t="s">
        <v>0</v>
      </c>
      <c r="F337" s="33" t="s">
        <v>16</v>
      </c>
    </row>
    <row r="338" spans="2:6">
      <c r="B338" s="55">
        <v>45238.649418402776</v>
      </c>
      <c r="C338" s="31">
        <v>85</v>
      </c>
      <c r="D338" s="32">
        <v>21.7</v>
      </c>
      <c r="E338" s="33" t="s">
        <v>0</v>
      </c>
      <c r="F338" s="33" t="s">
        <v>15</v>
      </c>
    </row>
    <row r="339" spans="2:6">
      <c r="B339" s="55">
        <v>45238.649418402776</v>
      </c>
      <c r="C339" s="31">
        <v>30</v>
      </c>
      <c r="D339" s="32">
        <v>21.7</v>
      </c>
      <c r="E339" s="33" t="s">
        <v>0</v>
      </c>
      <c r="F339" s="33" t="s">
        <v>15</v>
      </c>
    </row>
    <row r="340" spans="2:6">
      <c r="B340" s="55">
        <v>45238.649418437497</v>
      </c>
      <c r="C340" s="31">
        <v>55</v>
      </c>
      <c r="D340" s="32">
        <v>21.7</v>
      </c>
      <c r="E340" s="33" t="s">
        <v>0</v>
      </c>
      <c r="F340" s="33" t="s">
        <v>15</v>
      </c>
    </row>
    <row r="341" spans="2:6">
      <c r="B341" s="55">
        <v>45238.649418437497</v>
      </c>
      <c r="C341" s="31">
        <v>25</v>
      </c>
      <c r="D341" s="32">
        <v>21.7</v>
      </c>
      <c r="E341" s="33" t="s">
        <v>0</v>
      </c>
      <c r="F341" s="33" t="s">
        <v>15</v>
      </c>
    </row>
    <row r="342" spans="2:6">
      <c r="B342" s="55">
        <v>45238.649418483794</v>
      </c>
      <c r="C342" s="31">
        <v>80</v>
      </c>
      <c r="D342" s="32">
        <v>21.7</v>
      </c>
      <c r="E342" s="33" t="s">
        <v>0</v>
      </c>
      <c r="F342" s="33" t="s">
        <v>15</v>
      </c>
    </row>
    <row r="343" spans="2:6">
      <c r="B343" s="55">
        <v>45238.649418483794</v>
      </c>
      <c r="C343" s="31">
        <v>80</v>
      </c>
      <c r="D343" s="32">
        <v>21.7</v>
      </c>
      <c r="E343" s="33" t="s">
        <v>0</v>
      </c>
      <c r="F343" s="33" t="s">
        <v>15</v>
      </c>
    </row>
    <row r="344" spans="2:6">
      <c r="B344" s="55">
        <v>45238.649418518522</v>
      </c>
      <c r="C344" s="31">
        <v>80</v>
      </c>
      <c r="D344" s="32">
        <v>21.7</v>
      </c>
      <c r="E344" s="33" t="s">
        <v>0</v>
      </c>
      <c r="F344" s="33" t="s">
        <v>15</v>
      </c>
    </row>
    <row r="345" spans="2:6">
      <c r="B345" s="55">
        <v>45238.649418518522</v>
      </c>
      <c r="C345" s="31">
        <v>38</v>
      </c>
      <c r="D345" s="32">
        <v>21.7</v>
      </c>
      <c r="E345" s="33" t="s">
        <v>0</v>
      </c>
      <c r="F345" s="33" t="s">
        <v>15</v>
      </c>
    </row>
    <row r="346" spans="2:6">
      <c r="B346" s="55">
        <v>45238.649418553243</v>
      </c>
      <c r="C346" s="31">
        <v>42</v>
      </c>
      <c r="D346" s="32">
        <v>21.7</v>
      </c>
      <c r="E346" s="33" t="s">
        <v>0</v>
      </c>
      <c r="F346" s="33" t="s">
        <v>15</v>
      </c>
    </row>
    <row r="347" spans="2:6">
      <c r="B347" s="55">
        <v>45238.64941859954</v>
      </c>
      <c r="C347" s="31">
        <v>39</v>
      </c>
      <c r="D347" s="32">
        <v>21.7</v>
      </c>
      <c r="E347" s="33" t="s">
        <v>0</v>
      </c>
      <c r="F347" s="33" t="s">
        <v>15</v>
      </c>
    </row>
    <row r="348" spans="2:6">
      <c r="B348" s="55">
        <v>45238.64941859954</v>
      </c>
      <c r="C348" s="31">
        <v>41</v>
      </c>
      <c r="D348" s="32">
        <v>21.7</v>
      </c>
      <c r="E348" s="33" t="s">
        <v>0</v>
      </c>
      <c r="F348" s="33" t="s">
        <v>15</v>
      </c>
    </row>
    <row r="349" spans="2:6">
      <c r="B349" s="55">
        <v>45238.649558182871</v>
      </c>
      <c r="C349" s="31">
        <v>69</v>
      </c>
      <c r="D349" s="32">
        <v>21.66</v>
      </c>
      <c r="E349" s="33" t="s">
        <v>0</v>
      </c>
      <c r="F349" s="33" t="s">
        <v>15</v>
      </c>
    </row>
    <row r="350" spans="2:6">
      <c r="B350" s="55">
        <v>45238.655079016207</v>
      </c>
      <c r="C350" s="31">
        <v>80</v>
      </c>
      <c r="D350" s="32">
        <v>21.66</v>
      </c>
      <c r="E350" s="33" t="s">
        <v>0</v>
      </c>
      <c r="F350" s="33" t="s">
        <v>16</v>
      </c>
    </row>
    <row r="351" spans="2:6">
      <c r="B351" s="55">
        <v>45238.655079016207</v>
      </c>
      <c r="C351" s="31">
        <v>91</v>
      </c>
      <c r="D351" s="32">
        <v>21.66</v>
      </c>
      <c r="E351" s="33" t="s">
        <v>0</v>
      </c>
      <c r="F351" s="33" t="s">
        <v>15</v>
      </c>
    </row>
    <row r="352" spans="2:6">
      <c r="B352" s="55">
        <v>45238.655079050928</v>
      </c>
      <c r="C352" s="31">
        <v>80</v>
      </c>
      <c r="D352" s="32">
        <v>21.66</v>
      </c>
      <c r="E352" s="33" t="s">
        <v>0</v>
      </c>
      <c r="F352" s="33" t="s">
        <v>15</v>
      </c>
    </row>
    <row r="353" spans="2:6">
      <c r="B353" s="55">
        <v>45238.655079085649</v>
      </c>
      <c r="C353" s="31">
        <v>40</v>
      </c>
      <c r="D353" s="32">
        <v>21.66</v>
      </c>
      <c r="E353" s="33" t="s">
        <v>0</v>
      </c>
      <c r="F353" s="33" t="s">
        <v>15</v>
      </c>
    </row>
    <row r="354" spans="2:6">
      <c r="B354" s="55">
        <v>45238.655079085649</v>
      </c>
      <c r="C354" s="31">
        <v>80</v>
      </c>
      <c r="D354" s="32">
        <v>21.66</v>
      </c>
      <c r="E354" s="33" t="s">
        <v>0</v>
      </c>
      <c r="F354" s="33" t="s">
        <v>15</v>
      </c>
    </row>
    <row r="355" spans="2:6">
      <c r="B355" s="55">
        <v>45238.655079131946</v>
      </c>
      <c r="C355" s="31">
        <v>40</v>
      </c>
      <c r="D355" s="32">
        <v>21.66</v>
      </c>
      <c r="E355" s="33" t="s">
        <v>0</v>
      </c>
      <c r="F355" s="33" t="s">
        <v>15</v>
      </c>
    </row>
    <row r="356" spans="2:6">
      <c r="B356" s="55">
        <v>45238.655079131946</v>
      </c>
      <c r="C356" s="31">
        <v>80</v>
      </c>
      <c r="D356" s="32">
        <v>21.66</v>
      </c>
      <c r="E356" s="33" t="s">
        <v>0</v>
      </c>
      <c r="F356" s="33" t="s">
        <v>15</v>
      </c>
    </row>
    <row r="357" spans="2:6">
      <c r="B357" s="55">
        <v>45238.662466979164</v>
      </c>
      <c r="C357" s="31">
        <v>80</v>
      </c>
      <c r="D357" s="32">
        <v>21.7</v>
      </c>
      <c r="E357" s="33" t="s">
        <v>0</v>
      </c>
      <c r="F357" s="33" t="s">
        <v>15</v>
      </c>
    </row>
    <row r="358" spans="2:6">
      <c r="B358" s="55">
        <v>45238.663102048609</v>
      </c>
      <c r="C358" s="31">
        <v>80</v>
      </c>
      <c r="D358" s="32">
        <v>21.7</v>
      </c>
      <c r="E358" s="33" t="s">
        <v>0</v>
      </c>
      <c r="F358" s="33" t="s">
        <v>15</v>
      </c>
    </row>
    <row r="359" spans="2:6">
      <c r="B359" s="55">
        <v>45238.663906284724</v>
      </c>
      <c r="C359" s="31">
        <v>16</v>
      </c>
      <c r="D359" s="32">
        <v>21.66</v>
      </c>
      <c r="E359" s="33" t="s">
        <v>0</v>
      </c>
      <c r="F359" s="33" t="s">
        <v>16</v>
      </c>
    </row>
    <row r="360" spans="2:6">
      <c r="B360" s="55">
        <v>45238.663906331021</v>
      </c>
      <c r="C360" s="31">
        <v>64</v>
      </c>
      <c r="D360" s="32">
        <v>21.66</v>
      </c>
      <c r="E360" s="33" t="s">
        <v>0</v>
      </c>
      <c r="F360" s="33" t="s">
        <v>16</v>
      </c>
    </row>
    <row r="361" spans="2:6">
      <c r="B361" s="55">
        <v>45238.663906331021</v>
      </c>
      <c r="C361" s="31">
        <v>25</v>
      </c>
      <c r="D361" s="32">
        <v>21.66</v>
      </c>
      <c r="E361" s="33" t="s">
        <v>0</v>
      </c>
      <c r="F361" s="33" t="s">
        <v>16</v>
      </c>
    </row>
    <row r="362" spans="2:6">
      <c r="B362" s="55">
        <v>45238.663906365742</v>
      </c>
      <c r="C362" s="31">
        <v>20</v>
      </c>
      <c r="D362" s="32">
        <v>21.66</v>
      </c>
      <c r="E362" s="33" t="s">
        <v>0</v>
      </c>
      <c r="F362" s="33" t="s">
        <v>16</v>
      </c>
    </row>
    <row r="363" spans="2:6">
      <c r="B363" s="55">
        <v>45238.663906365742</v>
      </c>
      <c r="C363" s="31">
        <v>95</v>
      </c>
      <c r="D363" s="32">
        <v>21.66</v>
      </c>
      <c r="E363" s="33" t="s">
        <v>0</v>
      </c>
      <c r="F363" s="33" t="s">
        <v>16</v>
      </c>
    </row>
    <row r="364" spans="2:6">
      <c r="B364" s="55">
        <v>45238.663906400463</v>
      </c>
      <c r="C364" s="31">
        <v>11</v>
      </c>
      <c r="D364" s="32">
        <v>21.66</v>
      </c>
      <c r="E364" s="33" t="s">
        <v>0</v>
      </c>
      <c r="F364" s="33" t="s">
        <v>18</v>
      </c>
    </row>
    <row r="365" spans="2:6">
      <c r="B365" s="55">
        <v>45238.66390644676</v>
      </c>
      <c r="C365" s="31">
        <v>80</v>
      </c>
      <c r="D365" s="32">
        <v>21.66</v>
      </c>
      <c r="E365" s="33" t="s">
        <v>0</v>
      </c>
      <c r="F365" s="33" t="s">
        <v>15</v>
      </c>
    </row>
    <row r="366" spans="2:6">
      <c r="B366" s="55">
        <v>45238.66390644676</v>
      </c>
      <c r="C366" s="31">
        <v>94</v>
      </c>
      <c r="D366" s="32">
        <v>21.66</v>
      </c>
      <c r="E366" s="33" t="s">
        <v>0</v>
      </c>
      <c r="F366" s="33" t="s">
        <v>15</v>
      </c>
    </row>
    <row r="367" spans="2:6">
      <c r="B367" s="55">
        <v>45238.663906481481</v>
      </c>
      <c r="C367" s="31">
        <v>66</v>
      </c>
      <c r="D367" s="32">
        <v>21.66</v>
      </c>
      <c r="E367" s="33" t="s">
        <v>0</v>
      </c>
      <c r="F367" s="33" t="s">
        <v>15</v>
      </c>
    </row>
    <row r="368" spans="2:6">
      <c r="B368" s="55">
        <v>45238.663906481481</v>
      </c>
      <c r="C368" s="31">
        <v>80</v>
      </c>
      <c r="D368" s="32">
        <v>21.66</v>
      </c>
      <c r="E368" s="33" t="s">
        <v>0</v>
      </c>
      <c r="F368" s="33" t="s">
        <v>15</v>
      </c>
    </row>
    <row r="369" spans="2:6">
      <c r="B369" s="55">
        <v>45238.663906516202</v>
      </c>
      <c r="C369" s="31">
        <v>50</v>
      </c>
      <c r="D369" s="32">
        <v>21.66</v>
      </c>
      <c r="E369" s="33" t="s">
        <v>0</v>
      </c>
      <c r="F369" s="33" t="s">
        <v>15</v>
      </c>
    </row>
    <row r="370" spans="2:6">
      <c r="B370" s="55">
        <v>45238.663906562499</v>
      </c>
      <c r="C370" s="31">
        <v>30</v>
      </c>
      <c r="D370" s="32">
        <v>21.66</v>
      </c>
      <c r="E370" s="33" t="s">
        <v>0</v>
      </c>
      <c r="F370" s="33" t="s">
        <v>15</v>
      </c>
    </row>
    <row r="371" spans="2:6">
      <c r="B371" s="55">
        <v>45238.663906562499</v>
      </c>
      <c r="C371" s="31">
        <v>80</v>
      </c>
      <c r="D371" s="32">
        <v>21.66</v>
      </c>
      <c r="E371" s="33" t="s">
        <v>0</v>
      </c>
      <c r="F371" s="33" t="s">
        <v>15</v>
      </c>
    </row>
    <row r="372" spans="2:6">
      <c r="B372" s="55">
        <v>45238.663906597219</v>
      </c>
      <c r="C372" s="31">
        <v>8</v>
      </c>
      <c r="D372" s="32">
        <v>21.66</v>
      </c>
      <c r="E372" s="33" t="s">
        <v>0</v>
      </c>
      <c r="F372" s="33" t="s">
        <v>15</v>
      </c>
    </row>
    <row r="373" spans="2:6">
      <c r="B373" s="55">
        <v>45238.663906597219</v>
      </c>
      <c r="C373" s="31">
        <v>72</v>
      </c>
      <c r="D373" s="32">
        <v>21.66</v>
      </c>
      <c r="E373" s="33" t="s">
        <v>0</v>
      </c>
      <c r="F373" s="33" t="s">
        <v>15</v>
      </c>
    </row>
    <row r="374" spans="2:6">
      <c r="B374" s="55">
        <v>45238.663906631948</v>
      </c>
      <c r="C374" s="31">
        <v>80</v>
      </c>
      <c r="D374" s="32">
        <v>21.66</v>
      </c>
      <c r="E374" s="33" t="s">
        <v>0</v>
      </c>
      <c r="F374" s="33" t="s">
        <v>15</v>
      </c>
    </row>
    <row r="375" spans="2:6">
      <c r="B375" s="55">
        <v>45238.663906678237</v>
      </c>
      <c r="C375" s="31">
        <v>69</v>
      </c>
      <c r="D375" s="32">
        <v>21.66</v>
      </c>
      <c r="E375" s="33" t="s">
        <v>0</v>
      </c>
      <c r="F375" s="33" t="s">
        <v>18</v>
      </c>
    </row>
    <row r="376" spans="2:6">
      <c r="B376" s="30">
        <v>45238.665691979164</v>
      </c>
      <c r="C376" s="31">
        <v>80</v>
      </c>
      <c r="D376" s="32">
        <v>21.64</v>
      </c>
      <c r="E376" s="33" t="s">
        <v>0</v>
      </c>
      <c r="F376" s="33" t="s">
        <v>15</v>
      </c>
    </row>
    <row r="377" spans="2:6">
      <c r="B377" s="30">
        <v>45238.665692013892</v>
      </c>
      <c r="C377" s="31">
        <v>30</v>
      </c>
      <c r="D377" s="32">
        <v>21.64</v>
      </c>
      <c r="E377" s="33" t="s">
        <v>0</v>
      </c>
      <c r="F377" s="33" t="s">
        <v>15</v>
      </c>
    </row>
    <row r="378" spans="2:6">
      <c r="B378" s="30">
        <v>45238.678656331016</v>
      </c>
      <c r="C378" s="31">
        <v>100</v>
      </c>
      <c r="D378" s="32">
        <v>21.64</v>
      </c>
      <c r="E378" s="33" t="s">
        <v>0</v>
      </c>
      <c r="F378" s="33" t="s">
        <v>16</v>
      </c>
    </row>
    <row r="379" spans="2:6">
      <c r="B379" s="30">
        <v>45238.678656365744</v>
      </c>
      <c r="C379" s="31">
        <v>80</v>
      </c>
      <c r="D379" s="32">
        <v>21.64</v>
      </c>
      <c r="E379" s="33" t="s">
        <v>0</v>
      </c>
      <c r="F379" s="33" t="s">
        <v>16</v>
      </c>
    </row>
    <row r="380" spans="2:6">
      <c r="B380" s="30">
        <v>45238.678656365744</v>
      </c>
      <c r="C380" s="31">
        <v>79</v>
      </c>
      <c r="D380" s="32">
        <v>21.64</v>
      </c>
      <c r="E380" s="33" t="s">
        <v>0</v>
      </c>
      <c r="F380" s="33" t="s">
        <v>17</v>
      </c>
    </row>
    <row r="381" spans="2:6">
      <c r="B381" s="30">
        <v>45238.678656562501</v>
      </c>
      <c r="C381" s="31">
        <v>18</v>
      </c>
      <c r="D381" s="32">
        <v>21.64</v>
      </c>
      <c r="E381" s="33" t="s">
        <v>0</v>
      </c>
      <c r="F381" s="33" t="s">
        <v>15</v>
      </c>
    </row>
    <row r="382" spans="2:6">
      <c r="B382" s="30">
        <v>45238.678656562501</v>
      </c>
      <c r="C382" s="31">
        <v>32</v>
      </c>
      <c r="D382" s="32">
        <v>21.64</v>
      </c>
      <c r="E382" s="33" t="s">
        <v>0</v>
      </c>
      <c r="F382" s="33" t="s">
        <v>15</v>
      </c>
    </row>
    <row r="383" spans="2:6">
      <c r="B383" s="30">
        <v>45238.678656597222</v>
      </c>
      <c r="C383" s="31">
        <v>24</v>
      </c>
      <c r="D383" s="32">
        <v>21.64</v>
      </c>
      <c r="E383" s="33" t="s">
        <v>0</v>
      </c>
      <c r="F383" s="33" t="s">
        <v>15</v>
      </c>
    </row>
    <row r="384" spans="2:6">
      <c r="B384" s="30">
        <v>45238.678656597222</v>
      </c>
      <c r="C384" s="31">
        <v>56</v>
      </c>
      <c r="D384" s="32">
        <v>21.64</v>
      </c>
      <c r="E384" s="33" t="s">
        <v>0</v>
      </c>
      <c r="F384" s="33" t="s">
        <v>15</v>
      </c>
    </row>
    <row r="385" spans="2:6">
      <c r="B385" s="30">
        <v>45238.678656631942</v>
      </c>
      <c r="C385" s="31">
        <v>100</v>
      </c>
      <c r="D385" s="32">
        <v>21.64</v>
      </c>
      <c r="E385" s="33" t="s">
        <v>0</v>
      </c>
      <c r="F385" s="33" t="s">
        <v>15</v>
      </c>
    </row>
    <row r="386" spans="2:6">
      <c r="B386" s="30">
        <v>45238.678656631942</v>
      </c>
      <c r="C386" s="31">
        <v>160</v>
      </c>
      <c r="D386" s="32">
        <v>21.64</v>
      </c>
      <c r="E386" s="33" t="s">
        <v>0</v>
      </c>
      <c r="F386" s="33" t="s">
        <v>15</v>
      </c>
    </row>
    <row r="387" spans="2:6">
      <c r="B387" s="30">
        <v>45238.678656678239</v>
      </c>
      <c r="C387" s="31">
        <v>60</v>
      </c>
      <c r="D387" s="32">
        <v>21.64</v>
      </c>
      <c r="E387" s="33" t="s">
        <v>0</v>
      </c>
      <c r="F387" s="33" t="s">
        <v>15</v>
      </c>
    </row>
    <row r="388" spans="2:6">
      <c r="B388" s="30">
        <v>45238.678656678239</v>
      </c>
      <c r="C388" s="31">
        <v>80</v>
      </c>
      <c r="D388" s="32">
        <v>21.64</v>
      </c>
      <c r="E388" s="33" t="s">
        <v>0</v>
      </c>
      <c r="F388" s="33" t="s">
        <v>15</v>
      </c>
    </row>
    <row r="389" spans="2:6">
      <c r="B389" s="30">
        <v>45238.679967905089</v>
      </c>
      <c r="C389" s="31">
        <v>480</v>
      </c>
      <c r="D389" s="32">
        <v>21.66</v>
      </c>
      <c r="E389" s="33" t="s">
        <v>0</v>
      </c>
      <c r="F389" s="33" t="s">
        <v>15</v>
      </c>
    </row>
    <row r="390" spans="2:6">
      <c r="B390" s="30">
        <v>45238.680437731484</v>
      </c>
      <c r="C390" s="31">
        <v>80</v>
      </c>
      <c r="D390" s="32">
        <v>21.7</v>
      </c>
      <c r="E390" s="33" t="s">
        <v>0</v>
      </c>
      <c r="F390" s="33" t="s">
        <v>15</v>
      </c>
    </row>
    <row r="391" spans="2:6">
      <c r="B391" s="30">
        <v>45238.680687233798</v>
      </c>
      <c r="C391" s="31">
        <v>80</v>
      </c>
      <c r="D391" s="32">
        <v>21.68</v>
      </c>
      <c r="E391" s="33" t="s">
        <v>0</v>
      </c>
      <c r="F391" s="33" t="s">
        <v>16</v>
      </c>
    </row>
    <row r="392" spans="2:6">
      <c r="B392" s="30">
        <v>45238.681100775466</v>
      </c>
      <c r="C392" s="31">
        <v>80</v>
      </c>
      <c r="D392" s="32">
        <v>21.7</v>
      </c>
      <c r="E392" s="33" t="s">
        <v>0</v>
      </c>
      <c r="F392" s="33" t="s">
        <v>15</v>
      </c>
    </row>
    <row r="393" spans="2:6">
      <c r="B393" s="30">
        <v>45238.681661770832</v>
      </c>
      <c r="C393" s="31">
        <v>80</v>
      </c>
      <c r="D393" s="32">
        <v>21.7</v>
      </c>
      <c r="E393" s="33" t="s">
        <v>0</v>
      </c>
      <c r="F393" s="33" t="s">
        <v>15</v>
      </c>
    </row>
    <row r="394" spans="2:6">
      <c r="B394" s="30">
        <v>45238.681702118054</v>
      </c>
      <c r="C394" s="31">
        <v>63</v>
      </c>
      <c r="D394" s="32">
        <v>21.66</v>
      </c>
      <c r="E394" s="33" t="s">
        <v>0</v>
      </c>
      <c r="F394" s="33" t="s">
        <v>18</v>
      </c>
    </row>
    <row r="395" spans="2:6">
      <c r="B395" s="30">
        <v>45238.681702164351</v>
      </c>
      <c r="C395" s="31">
        <v>160</v>
      </c>
      <c r="D395" s="32">
        <v>21.66</v>
      </c>
      <c r="E395" s="33" t="s">
        <v>0</v>
      </c>
      <c r="F395" s="33" t="s">
        <v>16</v>
      </c>
    </row>
    <row r="396" spans="2:6">
      <c r="B396" s="30">
        <v>45238.681702233793</v>
      </c>
      <c r="C396" s="31">
        <v>8</v>
      </c>
      <c r="D396" s="32">
        <v>21.66</v>
      </c>
      <c r="E396" s="33" t="s">
        <v>0</v>
      </c>
      <c r="F396" s="33" t="s">
        <v>17</v>
      </c>
    </row>
    <row r="397" spans="2:6">
      <c r="B397" s="30">
        <v>45238.681702546295</v>
      </c>
      <c r="C397" s="31">
        <v>400</v>
      </c>
      <c r="D397" s="32">
        <v>21.66</v>
      </c>
      <c r="E397" s="33" t="s">
        <v>0</v>
      </c>
      <c r="F397" s="33" t="s">
        <v>15</v>
      </c>
    </row>
    <row r="398" spans="2:6">
      <c r="B398" s="30">
        <v>45238.681702627313</v>
      </c>
      <c r="C398" s="31">
        <v>141</v>
      </c>
      <c r="D398" s="32">
        <v>21.66</v>
      </c>
      <c r="E398" s="33" t="s">
        <v>0</v>
      </c>
      <c r="F398" s="33" t="s">
        <v>15</v>
      </c>
    </row>
    <row r="399" spans="2:6">
      <c r="B399" s="30">
        <v>45238.681702662034</v>
      </c>
      <c r="C399" s="31">
        <v>65</v>
      </c>
      <c r="D399" s="32">
        <v>21.62</v>
      </c>
      <c r="E399" s="33" t="s">
        <v>0</v>
      </c>
      <c r="F399" s="33" t="s">
        <v>15</v>
      </c>
    </row>
    <row r="400" spans="2:6">
      <c r="B400" s="30">
        <v>45238.687385381942</v>
      </c>
      <c r="C400" s="31">
        <v>114</v>
      </c>
      <c r="D400" s="32">
        <v>21.6</v>
      </c>
      <c r="E400" s="33" t="s">
        <v>0</v>
      </c>
      <c r="F400" s="33" t="s">
        <v>15</v>
      </c>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B401:F2616">
    <cfRule type="notContainsBlanks" dxfId="18" priority="10">
      <formula>LEN(TRIM(B401))&gt;0</formula>
    </cfRule>
  </conditionalFormatting>
  <conditionalFormatting sqref="C8:F8 C9:D9 E266:E400 E9:F265">
    <cfRule type="notContainsBlanks" dxfId="17" priority="5">
      <formula>LEN(TRIM(C8))&gt;0</formula>
    </cfRule>
  </conditionalFormatting>
  <conditionalFormatting sqref="F266:F400">
    <cfRule type="notContainsBlanks" dxfId="16" priority="4">
      <formula>LEN(TRIM(F266))&gt;0</formula>
    </cfRule>
  </conditionalFormatting>
  <conditionalFormatting sqref="B8">
    <cfRule type="notContainsBlanks" dxfId="15" priority="3">
      <formula>LEN(TRIM(B8))&gt;0</formula>
    </cfRule>
  </conditionalFormatting>
  <conditionalFormatting sqref="B9:B400">
    <cfRule type="notContainsBlanks" dxfId="14" priority="2">
      <formula>LEN(TRIM(B9))&gt;0</formula>
    </cfRule>
  </conditionalFormatting>
  <conditionalFormatting sqref="C10:D400">
    <cfRule type="notContainsBlanks" dxfId="13"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25.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2">
        <f>+Wochenübersicht!B11</f>
        <v>45239</v>
      </c>
      <c r="C4" s="7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ht="13">
      <c r="B7" s="6" t="s">
        <v>14</v>
      </c>
      <c r="C7" s="7">
        <f>+SUM(C8:C1048576)</f>
        <v>38241</v>
      </c>
      <c r="D7" s="28">
        <f>+SUMPRODUCT(C8:C20000,D8:D20000)/C7</f>
        <v>21.699601474856788</v>
      </c>
      <c r="E7" s="8" t="s">
        <v>0</v>
      </c>
      <c r="F7" s="34"/>
      <c r="H7" s="29"/>
    </row>
    <row r="8" spans="1:8">
      <c r="B8" s="51">
        <v>45239.337375613424</v>
      </c>
      <c r="C8" s="52">
        <v>700</v>
      </c>
      <c r="D8" s="53">
        <v>21.8</v>
      </c>
      <c r="E8" s="53" t="s">
        <v>0</v>
      </c>
      <c r="F8" s="53" t="s">
        <v>15</v>
      </c>
    </row>
    <row r="9" spans="1:8">
      <c r="B9" s="51">
        <v>45239.33901246528</v>
      </c>
      <c r="C9" s="52">
        <v>70</v>
      </c>
      <c r="D9" s="53">
        <v>21.78</v>
      </c>
      <c r="E9" s="53" t="s">
        <v>0</v>
      </c>
      <c r="F9" s="53" t="s">
        <v>15</v>
      </c>
    </row>
    <row r="10" spans="1:8">
      <c r="B10" s="51">
        <v>45239.339997256946</v>
      </c>
      <c r="C10" s="52">
        <v>64</v>
      </c>
      <c r="D10" s="53">
        <v>21.78</v>
      </c>
      <c r="E10" s="53" t="s">
        <v>0</v>
      </c>
      <c r="F10" s="53" t="s">
        <v>15</v>
      </c>
    </row>
    <row r="11" spans="1:8">
      <c r="B11" s="51">
        <v>45239.339997256946</v>
      </c>
      <c r="C11" s="52">
        <v>6</v>
      </c>
      <c r="D11" s="53">
        <v>21.78</v>
      </c>
      <c r="E11" s="53" t="s">
        <v>0</v>
      </c>
      <c r="F11" s="53" t="s">
        <v>15</v>
      </c>
    </row>
    <row r="12" spans="1:8">
      <c r="B12" s="51">
        <v>45239.339997303243</v>
      </c>
      <c r="C12" s="52">
        <v>33</v>
      </c>
      <c r="D12" s="53">
        <v>21.78</v>
      </c>
      <c r="E12" s="53" t="s">
        <v>0</v>
      </c>
      <c r="F12" s="53" t="s">
        <v>15</v>
      </c>
    </row>
    <row r="13" spans="1:8">
      <c r="B13" s="51">
        <v>45239.339997303243</v>
      </c>
      <c r="C13" s="52">
        <v>350</v>
      </c>
      <c r="D13" s="53">
        <v>21.78</v>
      </c>
      <c r="E13" s="53" t="s">
        <v>0</v>
      </c>
      <c r="F13" s="53" t="s">
        <v>15</v>
      </c>
    </row>
    <row r="14" spans="1:8">
      <c r="B14" s="51">
        <v>45239.339997337964</v>
      </c>
      <c r="C14" s="52">
        <v>37</v>
      </c>
      <c r="D14" s="53">
        <v>21.78</v>
      </c>
      <c r="E14" s="53" t="s">
        <v>0</v>
      </c>
      <c r="F14" s="53" t="s">
        <v>15</v>
      </c>
    </row>
    <row r="15" spans="1:8">
      <c r="B15" s="51">
        <v>45239.339997372685</v>
      </c>
      <c r="C15" s="52">
        <v>70</v>
      </c>
      <c r="D15" s="53">
        <v>21.78</v>
      </c>
      <c r="E15" s="53" t="s">
        <v>0</v>
      </c>
      <c r="F15" s="53" t="s">
        <v>15</v>
      </c>
    </row>
    <row r="16" spans="1:8">
      <c r="B16" s="51">
        <v>45239.340774108794</v>
      </c>
      <c r="C16" s="52">
        <v>76</v>
      </c>
      <c r="D16" s="53">
        <v>21.74</v>
      </c>
      <c r="E16" s="53" t="s">
        <v>0</v>
      </c>
      <c r="F16" s="53" t="s">
        <v>16</v>
      </c>
    </row>
    <row r="17" spans="2:6">
      <c r="B17" s="51">
        <v>45239.340774155091</v>
      </c>
      <c r="C17" s="52">
        <v>54</v>
      </c>
      <c r="D17" s="53">
        <v>21.74</v>
      </c>
      <c r="E17" s="53" t="s">
        <v>0</v>
      </c>
      <c r="F17" s="53" t="s">
        <v>16</v>
      </c>
    </row>
    <row r="18" spans="2:6">
      <c r="B18" s="51">
        <v>45239.340774155091</v>
      </c>
      <c r="C18" s="52">
        <v>86</v>
      </c>
      <c r="D18" s="53">
        <v>21.74</v>
      </c>
      <c r="E18" s="53" t="s">
        <v>0</v>
      </c>
      <c r="F18" s="53" t="s">
        <v>16</v>
      </c>
    </row>
    <row r="19" spans="2:6">
      <c r="B19" s="51">
        <v>45239.340774155091</v>
      </c>
      <c r="C19" s="52">
        <v>64</v>
      </c>
      <c r="D19" s="53">
        <v>21.74</v>
      </c>
      <c r="E19" s="53" t="s">
        <v>0</v>
      </c>
      <c r="F19" s="53" t="s">
        <v>16</v>
      </c>
    </row>
    <row r="20" spans="2:6">
      <c r="B20" s="51">
        <v>45239.340774189812</v>
      </c>
      <c r="C20" s="52">
        <v>70</v>
      </c>
      <c r="D20" s="53">
        <v>21.74</v>
      </c>
      <c r="E20" s="53" t="s">
        <v>0</v>
      </c>
      <c r="F20" s="53" t="s">
        <v>15</v>
      </c>
    </row>
    <row r="21" spans="2:6">
      <c r="B21" s="51">
        <v>45239.34077422454</v>
      </c>
      <c r="C21" s="52">
        <v>70</v>
      </c>
      <c r="D21" s="53">
        <v>21.74</v>
      </c>
      <c r="E21" s="53" t="s">
        <v>0</v>
      </c>
      <c r="F21" s="53" t="s">
        <v>15</v>
      </c>
    </row>
    <row r="22" spans="2:6">
      <c r="B22" s="51">
        <v>45239.34077422454</v>
      </c>
      <c r="C22" s="52">
        <v>70</v>
      </c>
      <c r="D22" s="53">
        <v>21.76</v>
      </c>
      <c r="E22" s="53" t="s">
        <v>0</v>
      </c>
      <c r="F22" s="53" t="s">
        <v>18</v>
      </c>
    </row>
    <row r="23" spans="2:6">
      <c r="B23" s="51">
        <v>45239.340774270837</v>
      </c>
      <c r="C23" s="52">
        <v>98</v>
      </c>
      <c r="D23" s="53">
        <v>21.72</v>
      </c>
      <c r="E23" s="53" t="s">
        <v>0</v>
      </c>
      <c r="F23" s="53" t="s">
        <v>15</v>
      </c>
    </row>
    <row r="24" spans="2:6">
      <c r="B24" s="51">
        <v>45239.340774270837</v>
      </c>
      <c r="C24" s="52">
        <v>70</v>
      </c>
      <c r="D24" s="53">
        <v>21.74</v>
      </c>
      <c r="E24" s="53" t="s">
        <v>0</v>
      </c>
      <c r="F24" s="53" t="s">
        <v>15</v>
      </c>
    </row>
    <row r="25" spans="2:6">
      <c r="B25" s="51">
        <v>45239.344956678244</v>
      </c>
      <c r="C25" s="52">
        <v>70</v>
      </c>
      <c r="D25" s="53">
        <v>21.74</v>
      </c>
      <c r="E25" s="53" t="s">
        <v>0</v>
      </c>
      <c r="F25" s="53" t="s">
        <v>15</v>
      </c>
    </row>
    <row r="26" spans="2:6">
      <c r="B26" s="51">
        <v>45239.344956712965</v>
      </c>
      <c r="C26" s="52">
        <v>8</v>
      </c>
      <c r="D26" s="53">
        <v>21.74</v>
      </c>
      <c r="E26" s="53" t="s">
        <v>0</v>
      </c>
      <c r="F26" s="53" t="s">
        <v>15</v>
      </c>
    </row>
    <row r="27" spans="2:6">
      <c r="B27" s="51">
        <v>45239.344956747686</v>
      </c>
      <c r="C27" s="52">
        <v>64</v>
      </c>
      <c r="D27" s="53">
        <v>21.74</v>
      </c>
      <c r="E27" s="53" t="s">
        <v>0</v>
      </c>
      <c r="F27" s="53" t="s">
        <v>15</v>
      </c>
    </row>
    <row r="28" spans="2:6">
      <c r="B28" s="51">
        <v>45239.344956747686</v>
      </c>
      <c r="C28" s="52">
        <v>40</v>
      </c>
      <c r="D28" s="53">
        <v>21.74</v>
      </c>
      <c r="E28" s="53" t="s">
        <v>0</v>
      </c>
      <c r="F28" s="53" t="s">
        <v>15</v>
      </c>
    </row>
    <row r="29" spans="2:6">
      <c r="B29" s="51">
        <v>45239.344956793982</v>
      </c>
      <c r="C29" s="52">
        <v>70</v>
      </c>
      <c r="D29" s="53">
        <v>21.74</v>
      </c>
      <c r="E29" s="53" t="s">
        <v>0</v>
      </c>
      <c r="F29" s="53" t="s">
        <v>15</v>
      </c>
    </row>
    <row r="30" spans="2:6">
      <c r="B30" s="51">
        <v>45239.344956793982</v>
      </c>
      <c r="C30" s="52">
        <v>490</v>
      </c>
      <c r="D30" s="53">
        <v>21.74</v>
      </c>
      <c r="E30" s="53" t="s">
        <v>0</v>
      </c>
      <c r="F30" s="53" t="s">
        <v>15</v>
      </c>
    </row>
    <row r="31" spans="2:6">
      <c r="B31" s="51">
        <v>45239.34498144676</v>
      </c>
      <c r="C31" s="52">
        <v>140</v>
      </c>
      <c r="D31" s="53">
        <v>21.74</v>
      </c>
      <c r="E31" s="53" t="s">
        <v>0</v>
      </c>
      <c r="F31" s="53" t="s">
        <v>16</v>
      </c>
    </row>
    <row r="32" spans="2:6">
      <c r="B32" s="51">
        <v>45239.345550034719</v>
      </c>
      <c r="C32" s="52">
        <v>70</v>
      </c>
      <c r="D32" s="53">
        <v>21.76</v>
      </c>
      <c r="E32" s="53" t="s">
        <v>0</v>
      </c>
      <c r="F32" s="53" t="s">
        <v>18</v>
      </c>
    </row>
    <row r="33" spans="2:6">
      <c r="B33" s="51">
        <v>45239.345550081016</v>
      </c>
      <c r="C33" s="52">
        <v>70</v>
      </c>
      <c r="D33" s="53">
        <v>21.76</v>
      </c>
      <c r="E33" s="53" t="s">
        <v>0</v>
      </c>
      <c r="F33" s="53" t="s">
        <v>15</v>
      </c>
    </row>
    <row r="34" spans="2:6">
      <c r="B34" s="51">
        <v>45239.345561539354</v>
      </c>
      <c r="C34" s="52">
        <v>70</v>
      </c>
      <c r="D34" s="53">
        <v>21.74</v>
      </c>
      <c r="E34" s="53" t="s">
        <v>0</v>
      </c>
      <c r="F34" s="53" t="s">
        <v>17</v>
      </c>
    </row>
    <row r="35" spans="2:6">
      <c r="B35" s="51">
        <v>45239.345561655093</v>
      </c>
      <c r="C35" s="52">
        <v>70</v>
      </c>
      <c r="D35" s="53">
        <v>21.72</v>
      </c>
      <c r="E35" s="53" t="s">
        <v>0</v>
      </c>
      <c r="F35" s="53" t="s">
        <v>16</v>
      </c>
    </row>
    <row r="36" spans="2:6">
      <c r="B36" s="51">
        <v>45239.346299502315</v>
      </c>
      <c r="C36" s="52">
        <v>66</v>
      </c>
      <c r="D36" s="53">
        <v>21.7</v>
      </c>
      <c r="E36" s="53" t="s">
        <v>0</v>
      </c>
      <c r="F36" s="53" t="s">
        <v>16</v>
      </c>
    </row>
    <row r="37" spans="2:6">
      <c r="B37" s="51">
        <v>45239.346299502315</v>
      </c>
      <c r="C37" s="52">
        <v>70</v>
      </c>
      <c r="D37" s="53">
        <v>21.7</v>
      </c>
      <c r="E37" s="53" t="s">
        <v>0</v>
      </c>
      <c r="F37" s="53" t="s">
        <v>16</v>
      </c>
    </row>
    <row r="38" spans="2:6">
      <c r="B38" s="51">
        <v>45239.346299537036</v>
      </c>
      <c r="C38" s="52">
        <v>70</v>
      </c>
      <c r="D38" s="53">
        <v>21.7</v>
      </c>
      <c r="E38" s="53" t="s">
        <v>0</v>
      </c>
      <c r="F38" s="53" t="s">
        <v>15</v>
      </c>
    </row>
    <row r="39" spans="2:6">
      <c r="B39" s="51">
        <v>45239.346299537036</v>
      </c>
      <c r="C39" s="52">
        <v>70</v>
      </c>
      <c r="D39" s="53">
        <v>21.7</v>
      </c>
      <c r="E39" s="53" t="s">
        <v>0</v>
      </c>
      <c r="F39" s="53" t="s">
        <v>15</v>
      </c>
    </row>
    <row r="40" spans="2:6">
      <c r="B40" s="51">
        <v>45239.346484988426</v>
      </c>
      <c r="C40" s="52">
        <v>83</v>
      </c>
      <c r="D40" s="53">
        <v>21.66</v>
      </c>
      <c r="E40" s="53" t="s">
        <v>0</v>
      </c>
      <c r="F40" s="53" t="s">
        <v>15</v>
      </c>
    </row>
    <row r="41" spans="2:6">
      <c r="B41" s="51">
        <v>45239.358321990738</v>
      </c>
      <c r="C41" s="52">
        <v>70</v>
      </c>
      <c r="D41" s="53">
        <v>21.74</v>
      </c>
      <c r="E41" s="53" t="s">
        <v>0</v>
      </c>
      <c r="F41" s="53" t="s">
        <v>17</v>
      </c>
    </row>
    <row r="42" spans="2:6">
      <c r="B42" s="51">
        <v>45239.358322337961</v>
      </c>
      <c r="C42" s="52">
        <v>59</v>
      </c>
      <c r="D42" s="53">
        <v>21.66</v>
      </c>
      <c r="E42" s="53" t="s">
        <v>0</v>
      </c>
      <c r="F42" s="53" t="s">
        <v>16</v>
      </c>
    </row>
    <row r="43" spans="2:6">
      <c r="B43" s="51">
        <v>45239.358322372682</v>
      </c>
      <c r="C43" s="52">
        <v>11</v>
      </c>
      <c r="D43" s="53">
        <v>21.66</v>
      </c>
      <c r="E43" s="53" t="s">
        <v>0</v>
      </c>
      <c r="F43" s="53" t="s">
        <v>16</v>
      </c>
    </row>
    <row r="44" spans="2:6">
      <c r="B44" s="51">
        <v>45239.358322372682</v>
      </c>
      <c r="C44" s="52">
        <v>74</v>
      </c>
      <c r="D44" s="53">
        <v>21.66</v>
      </c>
      <c r="E44" s="53" t="s">
        <v>0</v>
      </c>
      <c r="F44" s="53" t="s">
        <v>16</v>
      </c>
    </row>
    <row r="45" spans="2:6">
      <c r="B45" s="51">
        <v>45239.358322418979</v>
      </c>
      <c r="C45" s="52">
        <v>70</v>
      </c>
      <c r="D45" s="53">
        <v>21.66</v>
      </c>
      <c r="E45" s="53" t="s">
        <v>0</v>
      </c>
      <c r="F45" s="53" t="s">
        <v>18</v>
      </c>
    </row>
    <row r="46" spans="2:6">
      <c r="B46" s="51">
        <v>45239.358322418979</v>
      </c>
      <c r="C46" s="52">
        <v>444</v>
      </c>
      <c r="D46" s="53">
        <v>21.66</v>
      </c>
      <c r="E46" s="53" t="s">
        <v>0</v>
      </c>
      <c r="F46" s="53" t="s">
        <v>15</v>
      </c>
    </row>
    <row r="47" spans="2:6">
      <c r="B47" s="51">
        <v>45239.358322453707</v>
      </c>
      <c r="C47" s="52">
        <v>44</v>
      </c>
      <c r="D47" s="53">
        <v>21.66</v>
      </c>
      <c r="E47" s="53" t="s">
        <v>0</v>
      </c>
      <c r="F47" s="53" t="s">
        <v>15</v>
      </c>
    </row>
    <row r="48" spans="2:6">
      <c r="B48" s="51">
        <v>45239.358322453707</v>
      </c>
      <c r="C48" s="52">
        <v>339</v>
      </c>
      <c r="D48" s="53">
        <v>21.66</v>
      </c>
      <c r="E48" s="53" t="s">
        <v>0</v>
      </c>
      <c r="F48" s="53" t="s">
        <v>15</v>
      </c>
    </row>
    <row r="49" spans="2:6">
      <c r="B49" s="51">
        <v>45239.358322488428</v>
      </c>
      <c r="C49" s="52">
        <v>55</v>
      </c>
      <c r="D49" s="53">
        <v>21.64</v>
      </c>
      <c r="E49" s="53" t="s">
        <v>0</v>
      </c>
      <c r="F49" s="53" t="s">
        <v>15</v>
      </c>
    </row>
    <row r="50" spans="2:6">
      <c r="B50" s="51">
        <v>45239.358334027776</v>
      </c>
      <c r="C50" s="52">
        <v>23</v>
      </c>
      <c r="D50" s="53">
        <v>21.62</v>
      </c>
      <c r="E50" s="53" t="s">
        <v>0</v>
      </c>
      <c r="F50" s="53" t="s">
        <v>17</v>
      </c>
    </row>
    <row r="51" spans="2:6">
      <c r="B51" s="51">
        <v>45239.358334027776</v>
      </c>
      <c r="C51" s="52">
        <v>26</v>
      </c>
      <c r="D51" s="53">
        <v>21.62</v>
      </c>
      <c r="E51" s="53" t="s">
        <v>0</v>
      </c>
      <c r="F51" s="53" t="s">
        <v>17</v>
      </c>
    </row>
    <row r="52" spans="2:6">
      <c r="B52" s="51">
        <v>45239.358334062497</v>
      </c>
      <c r="C52" s="52">
        <v>44</v>
      </c>
      <c r="D52" s="53">
        <v>21.62</v>
      </c>
      <c r="E52" s="53" t="s">
        <v>0</v>
      </c>
      <c r="F52" s="53" t="s">
        <v>17</v>
      </c>
    </row>
    <row r="53" spans="2:6">
      <c r="B53" s="51">
        <v>45239.358334108794</v>
      </c>
      <c r="C53" s="52">
        <v>53</v>
      </c>
      <c r="D53" s="53">
        <v>21.62</v>
      </c>
      <c r="E53" s="53" t="s">
        <v>0</v>
      </c>
      <c r="F53" s="53" t="s">
        <v>17</v>
      </c>
    </row>
    <row r="54" spans="2:6">
      <c r="B54" s="51">
        <v>45239.35881258102</v>
      </c>
      <c r="C54" s="52">
        <v>17</v>
      </c>
      <c r="D54" s="53">
        <v>21.6</v>
      </c>
      <c r="E54" s="53" t="s">
        <v>0</v>
      </c>
      <c r="F54" s="53" t="s">
        <v>15</v>
      </c>
    </row>
    <row r="55" spans="2:6">
      <c r="B55" s="51">
        <v>45239.35881258102</v>
      </c>
      <c r="C55" s="52">
        <v>98</v>
      </c>
      <c r="D55" s="53">
        <v>21.6</v>
      </c>
      <c r="E55" s="53" t="s">
        <v>0</v>
      </c>
      <c r="F55" s="53" t="s">
        <v>15</v>
      </c>
    </row>
    <row r="56" spans="2:6">
      <c r="B56" s="51">
        <v>45239.36008186343</v>
      </c>
      <c r="C56" s="52">
        <v>70</v>
      </c>
      <c r="D56" s="53">
        <v>21.6</v>
      </c>
      <c r="E56" s="53" t="s">
        <v>0</v>
      </c>
      <c r="F56" s="53" t="s">
        <v>16</v>
      </c>
    </row>
    <row r="57" spans="2:6">
      <c r="B57" s="51">
        <v>45239.360081909719</v>
      </c>
      <c r="C57" s="52">
        <v>5</v>
      </c>
      <c r="D57" s="53">
        <v>21.6</v>
      </c>
      <c r="E57" s="53" t="s">
        <v>0</v>
      </c>
      <c r="F57" s="53" t="s">
        <v>15</v>
      </c>
    </row>
    <row r="58" spans="2:6">
      <c r="B58" s="51">
        <v>45239.360081944447</v>
      </c>
      <c r="C58" s="52">
        <v>76</v>
      </c>
      <c r="D58" s="53">
        <v>21.6</v>
      </c>
      <c r="E58" s="53" t="s">
        <v>0</v>
      </c>
      <c r="F58" s="53" t="s">
        <v>15</v>
      </c>
    </row>
    <row r="59" spans="2:6">
      <c r="B59" s="51">
        <v>45239.360081979168</v>
      </c>
      <c r="C59" s="52">
        <v>4</v>
      </c>
      <c r="D59" s="53">
        <v>21.6</v>
      </c>
      <c r="E59" s="53" t="s">
        <v>0</v>
      </c>
      <c r="F59" s="53" t="s">
        <v>15</v>
      </c>
    </row>
    <row r="60" spans="2:6">
      <c r="B60" s="51">
        <v>45239.360082094907</v>
      </c>
      <c r="C60" s="52">
        <v>31</v>
      </c>
      <c r="D60" s="53">
        <v>21.6</v>
      </c>
      <c r="E60" s="53" t="s">
        <v>0</v>
      </c>
      <c r="F60" s="53" t="s">
        <v>15</v>
      </c>
    </row>
    <row r="61" spans="2:6">
      <c r="B61" s="51">
        <v>45239.360082141204</v>
      </c>
      <c r="C61" s="52">
        <v>35</v>
      </c>
      <c r="D61" s="53">
        <v>21.6</v>
      </c>
      <c r="E61" s="53" t="s">
        <v>0</v>
      </c>
      <c r="F61" s="53" t="s">
        <v>15</v>
      </c>
    </row>
    <row r="62" spans="2:6">
      <c r="B62" s="51">
        <v>45239.360082175925</v>
      </c>
      <c r="C62" s="52">
        <v>98</v>
      </c>
      <c r="D62" s="53">
        <v>21.6</v>
      </c>
      <c r="E62" s="53" t="s">
        <v>0</v>
      </c>
      <c r="F62" s="53" t="s">
        <v>15</v>
      </c>
    </row>
    <row r="63" spans="2:6">
      <c r="B63" s="51">
        <v>45239.360118402779</v>
      </c>
      <c r="C63" s="52">
        <v>98</v>
      </c>
      <c r="D63" s="53">
        <v>21.6</v>
      </c>
      <c r="E63" s="53" t="s">
        <v>0</v>
      </c>
      <c r="F63" s="53" t="s">
        <v>15</v>
      </c>
    </row>
    <row r="64" spans="2:6">
      <c r="B64" s="51">
        <v>45239.361304201389</v>
      </c>
      <c r="C64" s="52">
        <v>98</v>
      </c>
      <c r="D64" s="53">
        <v>21.6</v>
      </c>
      <c r="E64" s="53" t="s">
        <v>0</v>
      </c>
      <c r="F64" s="53" t="s">
        <v>15</v>
      </c>
    </row>
    <row r="65" spans="2:6">
      <c r="B65" s="51">
        <v>45239.361304247686</v>
      </c>
      <c r="C65" s="52">
        <v>52</v>
      </c>
      <c r="D65" s="53">
        <v>21.6</v>
      </c>
      <c r="E65" s="53" t="s">
        <v>0</v>
      </c>
      <c r="F65" s="53" t="s">
        <v>15</v>
      </c>
    </row>
    <row r="66" spans="2:6">
      <c r="B66" s="51">
        <v>45239.361304247686</v>
      </c>
      <c r="C66" s="52">
        <v>70</v>
      </c>
      <c r="D66" s="53">
        <v>21.6</v>
      </c>
      <c r="E66" s="53" t="s">
        <v>0</v>
      </c>
      <c r="F66" s="53" t="s">
        <v>15</v>
      </c>
    </row>
    <row r="67" spans="2:6">
      <c r="B67" s="51">
        <v>45239.361304282407</v>
      </c>
      <c r="C67" s="52">
        <v>18</v>
      </c>
      <c r="D67" s="53">
        <v>21.6</v>
      </c>
      <c r="E67" s="53" t="s">
        <v>0</v>
      </c>
      <c r="F67" s="53" t="s">
        <v>15</v>
      </c>
    </row>
    <row r="68" spans="2:6">
      <c r="B68" s="51">
        <v>45239.361304282407</v>
      </c>
      <c r="C68" s="52">
        <v>85</v>
      </c>
      <c r="D68" s="53">
        <v>21.6</v>
      </c>
      <c r="E68" s="53" t="s">
        <v>0</v>
      </c>
      <c r="F68" s="53" t="s">
        <v>15</v>
      </c>
    </row>
    <row r="69" spans="2:6">
      <c r="B69" s="51">
        <v>45239.36736207176</v>
      </c>
      <c r="C69" s="52">
        <v>3</v>
      </c>
      <c r="D69" s="53">
        <v>21.6</v>
      </c>
      <c r="E69" s="53" t="s">
        <v>0</v>
      </c>
      <c r="F69" s="53" t="s">
        <v>16</v>
      </c>
    </row>
    <row r="70" spans="2:6">
      <c r="B70" s="51">
        <v>45239.370661608795</v>
      </c>
      <c r="C70" s="52">
        <v>137</v>
      </c>
      <c r="D70" s="53">
        <v>21.62</v>
      </c>
      <c r="E70" s="53" t="s">
        <v>0</v>
      </c>
      <c r="F70" s="53" t="s">
        <v>16</v>
      </c>
    </row>
    <row r="71" spans="2:6">
      <c r="B71" s="51">
        <v>45239.370661689813</v>
      </c>
      <c r="C71" s="52">
        <v>86</v>
      </c>
      <c r="D71" s="53">
        <v>21.62</v>
      </c>
      <c r="E71" s="53" t="s">
        <v>0</v>
      </c>
      <c r="F71" s="53" t="s">
        <v>15</v>
      </c>
    </row>
    <row r="72" spans="2:6">
      <c r="B72" s="51">
        <v>45239.370661724533</v>
      </c>
      <c r="C72" s="52">
        <v>20</v>
      </c>
      <c r="D72" s="53">
        <v>21.62</v>
      </c>
      <c r="E72" s="53" t="s">
        <v>0</v>
      </c>
      <c r="F72" s="53" t="s">
        <v>15</v>
      </c>
    </row>
    <row r="73" spans="2:6">
      <c r="B73" s="51">
        <v>45239.37066177083</v>
      </c>
      <c r="C73" s="52">
        <v>8</v>
      </c>
      <c r="D73" s="53">
        <v>21.62</v>
      </c>
      <c r="E73" s="53" t="s">
        <v>0</v>
      </c>
      <c r="F73" s="53" t="s">
        <v>15</v>
      </c>
    </row>
    <row r="74" spans="2:6">
      <c r="B74" s="51">
        <v>45239.37066177083</v>
      </c>
      <c r="C74" s="52">
        <v>26</v>
      </c>
      <c r="D74" s="53">
        <v>21.62</v>
      </c>
      <c r="E74" s="53" t="s">
        <v>0</v>
      </c>
      <c r="F74" s="53" t="s">
        <v>15</v>
      </c>
    </row>
    <row r="75" spans="2:6">
      <c r="B75" s="51">
        <v>45239.370661805558</v>
      </c>
      <c r="C75" s="52">
        <v>70</v>
      </c>
      <c r="D75" s="53">
        <v>21.62</v>
      </c>
      <c r="E75" s="53" t="s">
        <v>0</v>
      </c>
      <c r="F75" s="53" t="s">
        <v>15</v>
      </c>
    </row>
    <row r="76" spans="2:6">
      <c r="B76" s="51">
        <v>45239.370661805558</v>
      </c>
      <c r="C76" s="52">
        <v>420</v>
      </c>
      <c r="D76" s="53">
        <v>21.62</v>
      </c>
      <c r="E76" s="53" t="s">
        <v>0</v>
      </c>
      <c r="F76" s="53" t="s">
        <v>15</v>
      </c>
    </row>
    <row r="77" spans="2:6">
      <c r="B77" s="51">
        <v>45239.370661840279</v>
      </c>
      <c r="C77" s="52">
        <v>70</v>
      </c>
      <c r="D77" s="53">
        <v>21.6</v>
      </c>
      <c r="E77" s="53" t="s">
        <v>0</v>
      </c>
      <c r="F77" s="53" t="s">
        <v>15</v>
      </c>
    </row>
    <row r="78" spans="2:6">
      <c r="B78" s="51">
        <v>45239.381655439814</v>
      </c>
      <c r="C78" s="52">
        <v>70</v>
      </c>
      <c r="D78" s="53">
        <v>21.58</v>
      </c>
      <c r="E78" s="53" t="s">
        <v>0</v>
      </c>
      <c r="F78" s="53" t="s">
        <v>15</v>
      </c>
    </row>
    <row r="79" spans="2:6">
      <c r="B79" s="51">
        <v>45239.382792280092</v>
      </c>
      <c r="C79" s="52">
        <v>70</v>
      </c>
      <c r="D79" s="53">
        <v>21.58</v>
      </c>
      <c r="E79" s="53" t="s">
        <v>0</v>
      </c>
      <c r="F79" s="53" t="s">
        <v>15</v>
      </c>
    </row>
    <row r="80" spans="2:6">
      <c r="B80" s="51">
        <v>45239.389204050924</v>
      </c>
      <c r="C80" s="52">
        <v>52</v>
      </c>
      <c r="D80" s="53">
        <v>21.58</v>
      </c>
      <c r="E80" s="53" t="s">
        <v>0</v>
      </c>
      <c r="F80" s="53" t="s">
        <v>15</v>
      </c>
    </row>
    <row r="81" spans="2:6">
      <c r="B81" s="51">
        <v>45239.395289699074</v>
      </c>
      <c r="C81" s="52">
        <v>28</v>
      </c>
      <c r="D81" s="53">
        <v>21.58</v>
      </c>
      <c r="E81" s="53" t="s">
        <v>0</v>
      </c>
      <c r="F81" s="53" t="s">
        <v>15</v>
      </c>
    </row>
    <row r="82" spans="2:6">
      <c r="B82" s="51">
        <v>45239.395335844907</v>
      </c>
      <c r="C82" s="52">
        <v>100</v>
      </c>
      <c r="D82" s="53">
        <v>21.58</v>
      </c>
      <c r="E82" s="53" t="s">
        <v>0</v>
      </c>
      <c r="F82" s="53" t="s">
        <v>16</v>
      </c>
    </row>
    <row r="83" spans="2:6">
      <c r="B83" s="51">
        <v>45239.395799189813</v>
      </c>
      <c r="C83" s="52">
        <v>217</v>
      </c>
      <c r="D83" s="53">
        <v>21.58</v>
      </c>
      <c r="E83" s="53" t="s">
        <v>0</v>
      </c>
      <c r="F83" s="53" t="s">
        <v>15</v>
      </c>
    </row>
    <row r="84" spans="2:6">
      <c r="B84" s="51">
        <v>45239.395799189813</v>
      </c>
      <c r="C84" s="52">
        <v>385</v>
      </c>
      <c r="D84" s="53">
        <v>21.6</v>
      </c>
      <c r="E84" s="53" t="s">
        <v>0</v>
      </c>
      <c r="F84" s="53" t="s">
        <v>15</v>
      </c>
    </row>
    <row r="85" spans="2:6">
      <c r="B85" s="51">
        <v>45239.396304201386</v>
      </c>
      <c r="C85" s="52">
        <v>158</v>
      </c>
      <c r="D85" s="53">
        <v>21.6</v>
      </c>
      <c r="E85" s="53" t="s">
        <v>0</v>
      </c>
      <c r="F85" s="53" t="s">
        <v>15</v>
      </c>
    </row>
    <row r="86" spans="2:6">
      <c r="B86" s="51">
        <v>45239.396460451389</v>
      </c>
      <c r="C86" s="52">
        <v>64</v>
      </c>
      <c r="D86" s="53">
        <v>21.58</v>
      </c>
      <c r="E86" s="53" t="s">
        <v>0</v>
      </c>
      <c r="F86" s="53" t="s">
        <v>15</v>
      </c>
    </row>
    <row r="87" spans="2:6">
      <c r="B87" s="51">
        <v>45239.398383252315</v>
      </c>
      <c r="C87" s="52">
        <v>116</v>
      </c>
      <c r="D87" s="53">
        <v>21.56</v>
      </c>
      <c r="E87" s="53" t="s">
        <v>0</v>
      </c>
      <c r="F87" s="53" t="s">
        <v>15</v>
      </c>
    </row>
    <row r="88" spans="2:6">
      <c r="B88" s="51">
        <v>45239.398383252315</v>
      </c>
      <c r="C88" s="52">
        <v>144</v>
      </c>
      <c r="D88" s="53">
        <v>21.56</v>
      </c>
      <c r="E88" s="53" t="s">
        <v>0</v>
      </c>
      <c r="F88" s="53" t="s">
        <v>15</v>
      </c>
    </row>
    <row r="89" spans="2:6">
      <c r="B89" s="51">
        <v>45239.398383298612</v>
      </c>
      <c r="C89" s="52">
        <v>116</v>
      </c>
      <c r="D89" s="53">
        <v>21.56</v>
      </c>
      <c r="E89" s="53" t="s">
        <v>0</v>
      </c>
      <c r="F89" s="53" t="s">
        <v>15</v>
      </c>
    </row>
    <row r="90" spans="2:6">
      <c r="B90" s="51">
        <v>45239.398383298612</v>
      </c>
      <c r="C90" s="52">
        <v>116</v>
      </c>
      <c r="D90" s="53">
        <v>21.56</v>
      </c>
      <c r="E90" s="53" t="s">
        <v>0</v>
      </c>
      <c r="F90" s="53" t="s">
        <v>15</v>
      </c>
    </row>
    <row r="91" spans="2:6">
      <c r="B91" s="51">
        <v>45239.398383333333</v>
      </c>
      <c r="C91" s="52">
        <v>108</v>
      </c>
      <c r="D91" s="53">
        <v>21.56</v>
      </c>
      <c r="E91" s="53" t="s">
        <v>0</v>
      </c>
      <c r="F91" s="53" t="s">
        <v>15</v>
      </c>
    </row>
    <row r="92" spans="2:6">
      <c r="B92" s="51">
        <v>45239.398383333333</v>
      </c>
      <c r="C92" s="52">
        <v>100</v>
      </c>
      <c r="D92" s="53">
        <v>21.56</v>
      </c>
      <c r="E92" s="53" t="s">
        <v>0</v>
      </c>
      <c r="F92" s="53" t="s">
        <v>15</v>
      </c>
    </row>
    <row r="93" spans="2:6">
      <c r="B93" s="51">
        <v>45239.399644097219</v>
      </c>
      <c r="C93" s="52">
        <v>45</v>
      </c>
      <c r="D93" s="53">
        <v>21.54</v>
      </c>
      <c r="E93" s="53" t="s">
        <v>0</v>
      </c>
      <c r="F93" s="53" t="s">
        <v>16</v>
      </c>
    </row>
    <row r="94" spans="2:6">
      <c r="B94" s="51">
        <v>45239.399644097219</v>
      </c>
      <c r="C94" s="52">
        <v>95</v>
      </c>
      <c r="D94" s="53">
        <v>21.54</v>
      </c>
      <c r="E94" s="53" t="s">
        <v>0</v>
      </c>
      <c r="F94" s="53" t="s">
        <v>16</v>
      </c>
    </row>
    <row r="95" spans="2:6">
      <c r="B95" s="51">
        <v>45239.399644178244</v>
      </c>
      <c r="C95" s="52">
        <v>101</v>
      </c>
      <c r="D95" s="53">
        <v>21.54</v>
      </c>
      <c r="E95" s="53" t="s">
        <v>0</v>
      </c>
      <c r="F95" s="53" t="s">
        <v>15</v>
      </c>
    </row>
    <row r="96" spans="2:6">
      <c r="B96" s="51">
        <v>45239.399657870374</v>
      </c>
      <c r="C96" s="52">
        <v>32</v>
      </c>
      <c r="D96" s="53">
        <v>21.54</v>
      </c>
      <c r="E96" s="53" t="s">
        <v>0</v>
      </c>
      <c r="F96" s="53" t="s">
        <v>18</v>
      </c>
    </row>
    <row r="97" spans="2:6">
      <c r="B97" s="51">
        <v>45239.399658483795</v>
      </c>
      <c r="C97" s="52">
        <v>27</v>
      </c>
      <c r="D97" s="53">
        <v>21.54</v>
      </c>
      <c r="E97" s="53" t="s">
        <v>0</v>
      </c>
      <c r="F97" s="53" t="s">
        <v>18</v>
      </c>
    </row>
    <row r="98" spans="2:6">
      <c r="B98" s="51">
        <v>45239.400533993059</v>
      </c>
      <c r="C98" s="52">
        <v>11</v>
      </c>
      <c r="D98" s="53">
        <v>21.54</v>
      </c>
      <c r="E98" s="53" t="s">
        <v>0</v>
      </c>
      <c r="F98" s="53" t="s">
        <v>18</v>
      </c>
    </row>
    <row r="99" spans="2:6">
      <c r="B99" s="51">
        <v>45239.40053402778</v>
      </c>
      <c r="C99" s="52">
        <v>18</v>
      </c>
      <c r="D99" s="53">
        <v>21.54</v>
      </c>
      <c r="E99" s="53" t="s">
        <v>0</v>
      </c>
      <c r="F99" s="53" t="s">
        <v>18</v>
      </c>
    </row>
    <row r="100" spans="2:6">
      <c r="B100" s="51">
        <v>45239.402598576387</v>
      </c>
      <c r="C100" s="52">
        <v>78</v>
      </c>
      <c r="D100" s="53">
        <v>21.52</v>
      </c>
      <c r="E100" s="53" t="s">
        <v>0</v>
      </c>
      <c r="F100" s="53" t="s">
        <v>16</v>
      </c>
    </row>
    <row r="101" spans="2:6">
      <c r="B101" s="51">
        <v>45239.402598576387</v>
      </c>
      <c r="C101" s="52">
        <v>52</v>
      </c>
      <c r="D101" s="53">
        <v>21.54</v>
      </c>
      <c r="E101" s="53" t="s">
        <v>0</v>
      </c>
      <c r="F101" s="53" t="s">
        <v>18</v>
      </c>
    </row>
    <row r="102" spans="2:6">
      <c r="B102" s="51">
        <v>45239.402598611108</v>
      </c>
      <c r="C102" s="52">
        <v>12</v>
      </c>
      <c r="D102" s="53">
        <v>21.52</v>
      </c>
      <c r="E102" s="53" t="s">
        <v>0</v>
      </c>
      <c r="F102" s="53" t="s">
        <v>16</v>
      </c>
    </row>
    <row r="103" spans="2:6">
      <c r="B103" s="51">
        <v>45239.402598611108</v>
      </c>
      <c r="C103" s="52">
        <v>50</v>
      </c>
      <c r="D103" s="53">
        <v>21.52</v>
      </c>
      <c r="E103" s="53" t="s">
        <v>0</v>
      </c>
      <c r="F103" s="53" t="s">
        <v>16</v>
      </c>
    </row>
    <row r="104" spans="2:6">
      <c r="B104" s="51">
        <v>45239.407271840275</v>
      </c>
      <c r="C104" s="52">
        <v>30</v>
      </c>
      <c r="D104" s="53">
        <v>21.5</v>
      </c>
      <c r="E104" s="53" t="s">
        <v>0</v>
      </c>
      <c r="F104" s="53" t="s">
        <v>16</v>
      </c>
    </row>
    <row r="105" spans="2:6">
      <c r="B105" s="51">
        <v>45239.407271840275</v>
      </c>
      <c r="C105" s="52">
        <v>40</v>
      </c>
      <c r="D105" s="53">
        <v>21.5</v>
      </c>
      <c r="E105" s="53" t="s">
        <v>0</v>
      </c>
      <c r="F105" s="53" t="s">
        <v>16</v>
      </c>
    </row>
    <row r="106" spans="2:6">
      <c r="B106" s="51">
        <v>45239.407271875003</v>
      </c>
      <c r="C106" s="52">
        <v>10</v>
      </c>
      <c r="D106" s="53">
        <v>21.5</v>
      </c>
      <c r="E106" s="53" t="s">
        <v>0</v>
      </c>
      <c r="F106" s="53" t="s">
        <v>16</v>
      </c>
    </row>
    <row r="107" spans="2:6">
      <c r="B107" s="51">
        <v>45239.407271875003</v>
      </c>
      <c r="C107" s="52">
        <v>40</v>
      </c>
      <c r="D107" s="53">
        <v>21.5</v>
      </c>
      <c r="E107" s="53" t="s">
        <v>0</v>
      </c>
      <c r="F107" s="53" t="s">
        <v>16</v>
      </c>
    </row>
    <row r="108" spans="2:6">
      <c r="B108" s="51">
        <v>45239.407271909724</v>
      </c>
      <c r="C108" s="52">
        <v>16</v>
      </c>
      <c r="D108" s="53">
        <v>21.5</v>
      </c>
      <c r="E108" s="53" t="s">
        <v>0</v>
      </c>
      <c r="F108" s="53" t="s">
        <v>16</v>
      </c>
    </row>
    <row r="109" spans="2:6">
      <c r="B109" s="51">
        <v>45239.407271956021</v>
      </c>
      <c r="C109" s="52">
        <v>34</v>
      </c>
      <c r="D109" s="53">
        <v>21.5</v>
      </c>
      <c r="E109" s="53" t="s">
        <v>0</v>
      </c>
      <c r="F109" s="53" t="s">
        <v>15</v>
      </c>
    </row>
    <row r="110" spans="2:6">
      <c r="B110" s="51">
        <v>45239.407271956021</v>
      </c>
      <c r="C110" s="52">
        <v>81</v>
      </c>
      <c r="D110" s="53">
        <v>21.5</v>
      </c>
      <c r="E110" s="53" t="s">
        <v>0</v>
      </c>
      <c r="F110" s="53" t="s">
        <v>15</v>
      </c>
    </row>
    <row r="111" spans="2:6">
      <c r="B111" s="51">
        <v>45239.407271990742</v>
      </c>
      <c r="C111" s="52">
        <v>8</v>
      </c>
      <c r="D111" s="53">
        <v>21.5</v>
      </c>
      <c r="E111" s="53" t="s">
        <v>0</v>
      </c>
      <c r="F111" s="53" t="s">
        <v>15</v>
      </c>
    </row>
    <row r="112" spans="2:6">
      <c r="B112" s="51">
        <v>45239.407272025463</v>
      </c>
      <c r="C112" s="52">
        <v>30</v>
      </c>
      <c r="D112" s="53">
        <v>21.5</v>
      </c>
      <c r="E112" s="53" t="s">
        <v>0</v>
      </c>
      <c r="F112" s="53" t="s">
        <v>15</v>
      </c>
    </row>
    <row r="113" spans="2:6">
      <c r="B113" s="51">
        <v>45239.407272025463</v>
      </c>
      <c r="C113" s="52">
        <v>62</v>
      </c>
      <c r="D113" s="53">
        <v>21.5</v>
      </c>
      <c r="E113" s="53" t="s">
        <v>0</v>
      </c>
      <c r="F113" s="53" t="s">
        <v>15</v>
      </c>
    </row>
    <row r="114" spans="2:6">
      <c r="B114" s="51">
        <v>45239.40727207176</v>
      </c>
      <c r="C114" s="52">
        <v>40</v>
      </c>
      <c r="D114" s="53">
        <v>21.5</v>
      </c>
      <c r="E114" s="53" t="s">
        <v>0</v>
      </c>
      <c r="F114" s="53" t="s">
        <v>15</v>
      </c>
    </row>
    <row r="115" spans="2:6">
      <c r="B115" s="51">
        <v>45239.40727207176</v>
      </c>
      <c r="C115" s="52">
        <v>49</v>
      </c>
      <c r="D115" s="53">
        <v>21.5</v>
      </c>
      <c r="E115" s="53" t="s">
        <v>0</v>
      </c>
      <c r="F115" s="53" t="s">
        <v>15</v>
      </c>
    </row>
    <row r="116" spans="2:6">
      <c r="B116" s="51">
        <v>45239.40727207176</v>
      </c>
      <c r="C116" s="52">
        <v>21</v>
      </c>
      <c r="D116" s="53">
        <v>21.5</v>
      </c>
      <c r="E116" s="53" t="s">
        <v>0</v>
      </c>
      <c r="F116" s="53" t="s">
        <v>15</v>
      </c>
    </row>
    <row r="117" spans="2:6">
      <c r="B117" s="51">
        <v>45239.40727210648</v>
      </c>
      <c r="C117" s="52">
        <v>6</v>
      </c>
      <c r="D117" s="53">
        <v>21.5</v>
      </c>
      <c r="E117" s="53" t="s">
        <v>0</v>
      </c>
      <c r="F117" s="53" t="s">
        <v>15</v>
      </c>
    </row>
    <row r="118" spans="2:6">
      <c r="B118" s="51">
        <v>45239.418666284721</v>
      </c>
      <c r="C118" s="52">
        <v>79</v>
      </c>
      <c r="D118" s="53">
        <v>21.62</v>
      </c>
      <c r="E118" s="53" t="s">
        <v>0</v>
      </c>
      <c r="F118" s="53" t="s">
        <v>15</v>
      </c>
    </row>
    <row r="119" spans="2:6">
      <c r="B119" s="51">
        <v>45239.435379745373</v>
      </c>
      <c r="C119" s="52">
        <v>500</v>
      </c>
      <c r="D119" s="53">
        <v>21.7</v>
      </c>
      <c r="E119" s="53" t="s">
        <v>0</v>
      </c>
      <c r="F119" s="53" t="s">
        <v>15</v>
      </c>
    </row>
    <row r="120" spans="2:6">
      <c r="B120" s="51">
        <v>45239.435935729169</v>
      </c>
      <c r="C120" s="52">
        <v>255</v>
      </c>
      <c r="D120" s="53">
        <v>21.72</v>
      </c>
      <c r="E120" s="53" t="s">
        <v>0</v>
      </c>
      <c r="F120" s="53" t="s">
        <v>15</v>
      </c>
    </row>
    <row r="121" spans="2:6">
      <c r="B121" s="51">
        <v>45239.439315162039</v>
      </c>
      <c r="C121" s="52">
        <v>64</v>
      </c>
      <c r="D121" s="53">
        <v>21.7</v>
      </c>
      <c r="E121" s="53" t="s">
        <v>0</v>
      </c>
      <c r="F121" s="53" t="s">
        <v>17</v>
      </c>
    </row>
    <row r="122" spans="2:6">
      <c r="B122" s="51">
        <v>45239.439315243057</v>
      </c>
      <c r="C122" s="52">
        <v>127</v>
      </c>
      <c r="D122" s="53">
        <v>21.7</v>
      </c>
      <c r="E122" s="53" t="s">
        <v>0</v>
      </c>
      <c r="F122" s="53" t="s">
        <v>15</v>
      </c>
    </row>
    <row r="123" spans="2:6">
      <c r="B123" s="51">
        <v>45239.439315277777</v>
      </c>
      <c r="C123" s="52">
        <v>43</v>
      </c>
      <c r="D123" s="53">
        <v>21.7</v>
      </c>
      <c r="E123" s="53" t="s">
        <v>0</v>
      </c>
      <c r="F123" s="53" t="s">
        <v>15</v>
      </c>
    </row>
    <row r="124" spans="2:6">
      <c r="B124" s="51">
        <v>45239.439315277777</v>
      </c>
      <c r="C124" s="52">
        <v>79</v>
      </c>
      <c r="D124" s="53">
        <v>21.7</v>
      </c>
      <c r="E124" s="53" t="s">
        <v>0</v>
      </c>
      <c r="F124" s="53" t="s">
        <v>15</v>
      </c>
    </row>
    <row r="125" spans="2:6">
      <c r="B125" s="51">
        <v>45239.439315312498</v>
      </c>
      <c r="C125" s="52">
        <v>60</v>
      </c>
      <c r="D125" s="53">
        <v>21.7</v>
      </c>
      <c r="E125" s="53" t="s">
        <v>0</v>
      </c>
      <c r="F125" s="53" t="s">
        <v>15</v>
      </c>
    </row>
    <row r="126" spans="2:6">
      <c r="B126" s="51">
        <v>45239.439315358795</v>
      </c>
      <c r="C126" s="52">
        <v>103</v>
      </c>
      <c r="D126" s="53">
        <v>21.7</v>
      </c>
      <c r="E126" s="53" t="s">
        <v>0</v>
      </c>
      <c r="F126" s="53" t="s">
        <v>15</v>
      </c>
    </row>
    <row r="127" spans="2:6">
      <c r="B127" s="51">
        <v>45239.439315358795</v>
      </c>
      <c r="C127" s="52">
        <v>62</v>
      </c>
      <c r="D127" s="53">
        <v>21.7</v>
      </c>
      <c r="E127" s="53" t="s">
        <v>0</v>
      </c>
      <c r="F127" s="53" t="s">
        <v>15</v>
      </c>
    </row>
    <row r="128" spans="2:6">
      <c r="B128" s="51">
        <v>45239.439315393516</v>
      </c>
      <c r="C128" s="52">
        <v>41</v>
      </c>
      <c r="D128" s="53">
        <v>21.7</v>
      </c>
      <c r="E128" s="53" t="s">
        <v>0</v>
      </c>
      <c r="F128" s="53" t="s">
        <v>15</v>
      </c>
    </row>
    <row r="129" spans="2:6">
      <c r="B129" s="51">
        <v>45239.439315428244</v>
      </c>
      <c r="C129" s="52">
        <v>24</v>
      </c>
      <c r="D129" s="53">
        <v>21.7</v>
      </c>
      <c r="E129" s="53" t="s">
        <v>0</v>
      </c>
      <c r="F129" s="53" t="s">
        <v>15</v>
      </c>
    </row>
    <row r="130" spans="2:6">
      <c r="B130" s="51">
        <v>45239.439315428244</v>
      </c>
      <c r="C130" s="52">
        <v>9</v>
      </c>
      <c r="D130" s="53">
        <v>21.7</v>
      </c>
      <c r="E130" s="53" t="s">
        <v>0</v>
      </c>
      <c r="F130" s="53" t="s">
        <v>15</v>
      </c>
    </row>
    <row r="131" spans="2:6">
      <c r="B131" s="51">
        <v>45239.439327546293</v>
      </c>
      <c r="C131" s="52">
        <v>70</v>
      </c>
      <c r="D131" s="53">
        <v>21.7</v>
      </c>
      <c r="E131" s="53" t="s">
        <v>0</v>
      </c>
      <c r="F131" s="53" t="s">
        <v>15</v>
      </c>
    </row>
    <row r="132" spans="2:6">
      <c r="B132" s="51">
        <v>45239.439327546293</v>
      </c>
      <c r="C132" s="52">
        <v>59</v>
      </c>
      <c r="D132" s="53">
        <v>21.7</v>
      </c>
      <c r="E132" s="53" t="s">
        <v>0</v>
      </c>
      <c r="F132" s="53" t="s">
        <v>15</v>
      </c>
    </row>
    <row r="133" spans="2:6">
      <c r="B133" s="51">
        <v>45239.439327627311</v>
      </c>
      <c r="C133" s="52">
        <v>23</v>
      </c>
      <c r="D133" s="53">
        <v>21.7</v>
      </c>
      <c r="E133" s="53" t="s">
        <v>0</v>
      </c>
      <c r="F133" s="53" t="s">
        <v>15</v>
      </c>
    </row>
    <row r="134" spans="2:6">
      <c r="B134" s="51">
        <v>45239.439352083333</v>
      </c>
      <c r="C134" s="52">
        <v>52</v>
      </c>
      <c r="D134" s="53">
        <v>21.72</v>
      </c>
      <c r="E134" s="53" t="s">
        <v>0</v>
      </c>
      <c r="F134" s="53" t="s">
        <v>16</v>
      </c>
    </row>
    <row r="135" spans="2:6">
      <c r="B135" s="51">
        <v>45239.439352118054</v>
      </c>
      <c r="C135" s="52">
        <v>57</v>
      </c>
      <c r="D135" s="53">
        <v>21.72</v>
      </c>
      <c r="E135" s="53" t="s">
        <v>0</v>
      </c>
      <c r="F135" s="53" t="s">
        <v>16</v>
      </c>
    </row>
    <row r="136" spans="2:6">
      <c r="B136" s="51">
        <v>45239.441445219905</v>
      </c>
      <c r="C136" s="52">
        <v>75</v>
      </c>
      <c r="D136" s="53">
        <v>21.72</v>
      </c>
      <c r="E136" s="53" t="s">
        <v>0</v>
      </c>
      <c r="F136" s="53" t="s">
        <v>16</v>
      </c>
    </row>
    <row r="137" spans="2:6">
      <c r="B137" s="51">
        <v>45239.447181793985</v>
      </c>
      <c r="C137" s="52">
        <v>54</v>
      </c>
      <c r="D137" s="53">
        <v>21.74</v>
      </c>
      <c r="E137" s="53" t="s">
        <v>0</v>
      </c>
      <c r="F137" s="53" t="s">
        <v>15</v>
      </c>
    </row>
    <row r="138" spans="2:6">
      <c r="B138" s="51">
        <v>45239.460139201386</v>
      </c>
      <c r="C138" s="52">
        <v>63</v>
      </c>
      <c r="D138" s="53">
        <v>21.76</v>
      </c>
      <c r="E138" s="53" t="s">
        <v>0</v>
      </c>
      <c r="F138" s="53" t="s">
        <v>17</v>
      </c>
    </row>
    <row r="139" spans="2:6">
      <c r="B139" s="51">
        <v>45239.460139201386</v>
      </c>
      <c r="C139" s="52">
        <v>7</v>
      </c>
      <c r="D139" s="53">
        <v>21.76</v>
      </c>
      <c r="E139" s="53" t="s">
        <v>0</v>
      </c>
      <c r="F139" s="53" t="s">
        <v>17</v>
      </c>
    </row>
    <row r="140" spans="2:6">
      <c r="B140" s="51">
        <v>45239.460166087963</v>
      </c>
      <c r="C140" s="52">
        <v>60</v>
      </c>
      <c r="D140" s="53">
        <v>21.76</v>
      </c>
      <c r="E140" s="53" t="s">
        <v>0</v>
      </c>
      <c r="F140" s="53" t="s">
        <v>15</v>
      </c>
    </row>
    <row r="141" spans="2:6">
      <c r="B141" s="51">
        <v>45239.460173807871</v>
      </c>
      <c r="C141" s="52">
        <v>350</v>
      </c>
      <c r="D141" s="53">
        <v>21.75</v>
      </c>
      <c r="E141" s="53" t="s">
        <v>0</v>
      </c>
      <c r="F141" s="53" t="s">
        <v>16</v>
      </c>
    </row>
    <row r="142" spans="2:6">
      <c r="B142" s="51">
        <v>45239.460879976854</v>
      </c>
      <c r="C142" s="52">
        <v>231</v>
      </c>
      <c r="D142" s="53">
        <v>21.76</v>
      </c>
      <c r="E142" s="53" t="s">
        <v>0</v>
      </c>
      <c r="F142" s="53" t="s">
        <v>15</v>
      </c>
    </row>
    <row r="143" spans="2:6">
      <c r="B143" s="51">
        <v>45239.46153792824</v>
      </c>
      <c r="C143" s="52">
        <v>22</v>
      </c>
      <c r="D143" s="53">
        <v>21.76</v>
      </c>
      <c r="E143" s="53" t="s">
        <v>0</v>
      </c>
      <c r="F143" s="53" t="s">
        <v>15</v>
      </c>
    </row>
    <row r="144" spans="2:6">
      <c r="B144" s="51">
        <v>45239.461620682872</v>
      </c>
      <c r="C144" s="52">
        <v>2</v>
      </c>
      <c r="D144" s="53">
        <v>21.76</v>
      </c>
      <c r="E144" s="53" t="s">
        <v>0</v>
      </c>
      <c r="F144" s="53" t="s">
        <v>15</v>
      </c>
    </row>
    <row r="145" spans="2:6">
      <c r="B145" s="51">
        <v>45239.461661770831</v>
      </c>
      <c r="C145" s="52">
        <v>81</v>
      </c>
      <c r="D145" s="53">
        <v>21.76</v>
      </c>
      <c r="E145" s="53" t="s">
        <v>0</v>
      </c>
      <c r="F145" s="53" t="s">
        <v>15</v>
      </c>
    </row>
    <row r="146" spans="2:6">
      <c r="B146" s="51">
        <v>45239.461661805559</v>
      </c>
      <c r="C146" s="52">
        <v>144</v>
      </c>
      <c r="D146" s="53">
        <v>21.78</v>
      </c>
      <c r="E146" s="53" t="s">
        <v>0</v>
      </c>
      <c r="F146" s="53" t="s">
        <v>15</v>
      </c>
    </row>
    <row r="147" spans="2:6">
      <c r="B147" s="51">
        <v>45239.463403969909</v>
      </c>
      <c r="C147" s="52">
        <v>162</v>
      </c>
      <c r="D147" s="53">
        <v>21.78</v>
      </c>
      <c r="E147" s="53" t="s">
        <v>0</v>
      </c>
      <c r="F147" s="53" t="s">
        <v>15</v>
      </c>
    </row>
    <row r="148" spans="2:6">
      <c r="B148" s="51">
        <v>45239.463404016205</v>
      </c>
      <c r="C148" s="52">
        <v>854</v>
      </c>
      <c r="D148" s="53">
        <v>21.8</v>
      </c>
      <c r="E148" s="53" t="s">
        <v>0</v>
      </c>
      <c r="F148" s="53" t="s">
        <v>15</v>
      </c>
    </row>
    <row r="149" spans="2:6">
      <c r="B149" s="51">
        <v>45239.463702395835</v>
      </c>
      <c r="C149" s="52">
        <v>70</v>
      </c>
      <c r="D149" s="53">
        <v>21.78</v>
      </c>
      <c r="E149" s="53" t="s">
        <v>0</v>
      </c>
      <c r="F149" s="53" t="s">
        <v>15</v>
      </c>
    </row>
    <row r="150" spans="2:6">
      <c r="B150" s="51">
        <v>45239.464056099539</v>
      </c>
      <c r="C150" s="52">
        <v>58</v>
      </c>
      <c r="D150" s="53">
        <v>21.78</v>
      </c>
      <c r="E150" s="53" t="s">
        <v>0</v>
      </c>
      <c r="F150" s="53" t="s">
        <v>15</v>
      </c>
    </row>
    <row r="151" spans="2:6">
      <c r="B151" s="51">
        <v>45239.465338310183</v>
      </c>
      <c r="C151" s="52">
        <v>82</v>
      </c>
      <c r="D151" s="53">
        <v>21.78</v>
      </c>
      <c r="E151" s="53" t="s">
        <v>0</v>
      </c>
      <c r="F151" s="53" t="s">
        <v>15</v>
      </c>
    </row>
    <row r="152" spans="2:6">
      <c r="B152" s="51">
        <v>45239.466015740742</v>
      </c>
      <c r="C152" s="52">
        <v>70</v>
      </c>
      <c r="D152" s="53">
        <v>21.78</v>
      </c>
      <c r="E152" s="53" t="s">
        <v>0</v>
      </c>
      <c r="F152" s="53" t="s">
        <v>15</v>
      </c>
    </row>
    <row r="153" spans="2:6">
      <c r="B153" s="51">
        <v>45239.466331793985</v>
      </c>
      <c r="C153" s="52">
        <v>37</v>
      </c>
      <c r="D153" s="53">
        <v>21.74</v>
      </c>
      <c r="E153" s="53" t="s">
        <v>0</v>
      </c>
      <c r="F153" s="53" t="s">
        <v>16</v>
      </c>
    </row>
    <row r="154" spans="2:6">
      <c r="B154" s="51">
        <v>45239.466331828706</v>
      </c>
      <c r="C154" s="52">
        <v>165</v>
      </c>
      <c r="D154" s="53">
        <v>21.74</v>
      </c>
      <c r="E154" s="53" t="s">
        <v>0</v>
      </c>
      <c r="F154" s="53" t="s">
        <v>16</v>
      </c>
    </row>
    <row r="155" spans="2:6">
      <c r="B155" s="51">
        <v>45239.466331863427</v>
      </c>
      <c r="C155" s="52">
        <v>163</v>
      </c>
      <c r="D155" s="53">
        <v>21.74</v>
      </c>
      <c r="E155" s="53" t="s">
        <v>0</v>
      </c>
      <c r="F155" s="53" t="s">
        <v>15</v>
      </c>
    </row>
    <row r="156" spans="2:6">
      <c r="B156" s="51">
        <v>45239.466331909724</v>
      </c>
      <c r="C156" s="52">
        <v>253</v>
      </c>
      <c r="D156" s="53">
        <v>21.74</v>
      </c>
      <c r="E156" s="53" t="s">
        <v>0</v>
      </c>
      <c r="F156" s="53" t="s">
        <v>15</v>
      </c>
    </row>
    <row r="157" spans="2:6">
      <c r="B157" s="51">
        <v>45239.466331909724</v>
      </c>
      <c r="C157" s="52">
        <v>163</v>
      </c>
      <c r="D157" s="53">
        <v>21.74</v>
      </c>
      <c r="E157" s="53" t="s">
        <v>0</v>
      </c>
      <c r="F157" s="53" t="s">
        <v>15</v>
      </c>
    </row>
    <row r="158" spans="2:6">
      <c r="B158" s="51">
        <v>45239.466331979165</v>
      </c>
      <c r="C158" s="52">
        <v>73</v>
      </c>
      <c r="D158" s="53">
        <v>21.74</v>
      </c>
      <c r="E158" s="53" t="s">
        <v>0</v>
      </c>
      <c r="F158" s="53" t="s">
        <v>15</v>
      </c>
    </row>
    <row r="159" spans="2:6">
      <c r="B159" s="51">
        <v>45239.47573017361</v>
      </c>
      <c r="C159" s="52">
        <v>84</v>
      </c>
      <c r="D159" s="53">
        <v>21.78</v>
      </c>
      <c r="E159" s="53" t="s">
        <v>0</v>
      </c>
      <c r="F159" s="53" t="s">
        <v>15</v>
      </c>
    </row>
    <row r="160" spans="2:6">
      <c r="B160" s="51">
        <v>45239.47781084491</v>
      </c>
      <c r="C160" s="52">
        <v>90</v>
      </c>
      <c r="D160" s="53">
        <v>21.78</v>
      </c>
      <c r="E160" s="53" t="s">
        <v>0</v>
      </c>
      <c r="F160" s="53" t="s">
        <v>15</v>
      </c>
    </row>
    <row r="161" spans="2:6">
      <c r="B161" s="51">
        <v>45239.479900196762</v>
      </c>
      <c r="C161" s="52">
        <v>104</v>
      </c>
      <c r="D161" s="53">
        <v>21.78</v>
      </c>
      <c r="E161" s="53" t="s">
        <v>0</v>
      </c>
      <c r="F161" s="53" t="s">
        <v>15</v>
      </c>
    </row>
    <row r="162" spans="2:6">
      <c r="B162" s="51">
        <v>45239.481730706022</v>
      </c>
      <c r="C162" s="52">
        <v>120</v>
      </c>
      <c r="D162" s="53">
        <v>21.78</v>
      </c>
      <c r="E162" s="53" t="s">
        <v>0</v>
      </c>
      <c r="F162" s="53" t="s">
        <v>15</v>
      </c>
    </row>
    <row r="163" spans="2:6">
      <c r="B163" s="51">
        <v>45239.482571956018</v>
      </c>
      <c r="C163" s="52">
        <v>70</v>
      </c>
      <c r="D163" s="53">
        <v>21.78</v>
      </c>
      <c r="E163" s="53" t="s">
        <v>0</v>
      </c>
      <c r="F163" s="53" t="s">
        <v>15</v>
      </c>
    </row>
    <row r="164" spans="2:6">
      <c r="B164" s="51">
        <v>45239.483715162038</v>
      </c>
      <c r="C164" s="52">
        <v>70</v>
      </c>
      <c r="D164" s="53">
        <v>21.78</v>
      </c>
      <c r="E164" s="53" t="s">
        <v>0</v>
      </c>
      <c r="F164" s="53" t="s">
        <v>15</v>
      </c>
    </row>
    <row r="165" spans="2:6">
      <c r="B165" s="51">
        <v>45239.484956793982</v>
      </c>
      <c r="C165" s="52">
        <v>70</v>
      </c>
      <c r="D165" s="53">
        <v>21.78</v>
      </c>
      <c r="E165" s="53" t="s">
        <v>0</v>
      </c>
      <c r="F165" s="53" t="s">
        <v>15</v>
      </c>
    </row>
    <row r="166" spans="2:6">
      <c r="B166" s="51">
        <v>45239.486123576389</v>
      </c>
      <c r="C166" s="52">
        <v>70</v>
      </c>
      <c r="D166" s="53">
        <v>21.78</v>
      </c>
      <c r="E166" s="53" t="s">
        <v>0</v>
      </c>
      <c r="F166" s="53" t="s">
        <v>15</v>
      </c>
    </row>
    <row r="167" spans="2:6">
      <c r="B167" s="51">
        <v>45239.493914733794</v>
      </c>
      <c r="C167" s="52">
        <v>48</v>
      </c>
      <c r="D167" s="53">
        <v>21.74</v>
      </c>
      <c r="E167" s="53" t="s">
        <v>0</v>
      </c>
      <c r="F167" s="53" t="s">
        <v>15</v>
      </c>
    </row>
    <row r="168" spans="2:6">
      <c r="B168" s="51">
        <v>45239.493914780091</v>
      </c>
      <c r="C168" s="52">
        <v>18</v>
      </c>
      <c r="D168" s="53">
        <v>21.74</v>
      </c>
      <c r="E168" s="53" t="s">
        <v>0</v>
      </c>
      <c r="F168" s="53" t="s">
        <v>15</v>
      </c>
    </row>
    <row r="169" spans="2:6">
      <c r="B169" s="51">
        <v>45239.493914780091</v>
      </c>
      <c r="C169" s="52">
        <v>52</v>
      </c>
      <c r="D169" s="53">
        <v>21.74</v>
      </c>
      <c r="E169" s="53" t="s">
        <v>0</v>
      </c>
      <c r="F169" s="53" t="s">
        <v>15</v>
      </c>
    </row>
    <row r="170" spans="2:6">
      <c r="B170" s="51">
        <v>45239.493914814811</v>
      </c>
      <c r="C170" s="52">
        <v>70</v>
      </c>
      <c r="D170" s="53">
        <v>21.74</v>
      </c>
      <c r="E170" s="53" t="s">
        <v>0</v>
      </c>
      <c r="F170" s="53" t="s">
        <v>15</v>
      </c>
    </row>
    <row r="171" spans="2:6">
      <c r="B171" s="51">
        <v>45239.493914814811</v>
      </c>
      <c r="C171" s="52">
        <v>40</v>
      </c>
      <c r="D171" s="53">
        <v>21.74</v>
      </c>
      <c r="E171" s="53" t="s">
        <v>0</v>
      </c>
      <c r="F171" s="53" t="s">
        <v>15</v>
      </c>
    </row>
    <row r="172" spans="2:6">
      <c r="B172" s="51">
        <v>45239.493954745369</v>
      </c>
      <c r="C172" s="52">
        <v>82</v>
      </c>
      <c r="D172" s="53">
        <v>21.78</v>
      </c>
      <c r="E172" s="53" t="s">
        <v>0</v>
      </c>
      <c r="F172" s="53" t="s">
        <v>15</v>
      </c>
    </row>
    <row r="173" spans="2:6">
      <c r="B173" s="51">
        <v>45239.49395478009</v>
      </c>
      <c r="C173" s="52">
        <v>460</v>
      </c>
      <c r="D173" s="53">
        <v>21.8</v>
      </c>
      <c r="E173" s="53" t="s">
        <v>0</v>
      </c>
      <c r="F173" s="53" t="s">
        <v>15</v>
      </c>
    </row>
    <row r="174" spans="2:6">
      <c r="B174" s="51">
        <v>45239.494832719909</v>
      </c>
      <c r="C174" s="52">
        <v>79</v>
      </c>
      <c r="D174" s="53">
        <v>21.76</v>
      </c>
      <c r="E174" s="53" t="s">
        <v>0</v>
      </c>
      <c r="F174" s="53" t="s">
        <v>18</v>
      </c>
    </row>
    <row r="175" spans="2:6">
      <c r="B175" s="51">
        <v>45239.49483275463</v>
      </c>
      <c r="C175" s="52">
        <v>140</v>
      </c>
      <c r="D175" s="53">
        <v>21.76</v>
      </c>
      <c r="E175" s="53" t="s">
        <v>0</v>
      </c>
      <c r="F175" s="53" t="s">
        <v>16</v>
      </c>
    </row>
    <row r="176" spans="2:6">
      <c r="B176" s="51">
        <v>45239.494832789351</v>
      </c>
      <c r="C176" s="52">
        <v>70</v>
      </c>
      <c r="D176" s="53">
        <v>21.74</v>
      </c>
      <c r="E176" s="53" t="s">
        <v>0</v>
      </c>
      <c r="F176" s="53" t="s">
        <v>17</v>
      </c>
    </row>
    <row r="177" spans="2:6">
      <c r="B177" s="51">
        <v>45239.494833136574</v>
      </c>
      <c r="C177" s="52">
        <v>30</v>
      </c>
      <c r="D177" s="53">
        <v>21.74</v>
      </c>
      <c r="E177" s="53" t="s">
        <v>0</v>
      </c>
      <c r="F177" s="53" t="s">
        <v>15</v>
      </c>
    </row>
    <row r="178" spans="2:6">
      <c r="B178" s="51">
        <v>45239.494833217592</v>
      </c>
      <c r="C178" s="52">
        <v>10</v>
      </c>
      <c r="D178" s="53">
        <v>21.74</v>
      </c>
      <c r="E178" s="53" t="s">
        <v>0</v>
      </c>
      <c r="F178" s="53" t="s">
        <v>15</v>
      </c>
    </row>
    <row r="179" spans="2:6">
      <c r="B179" s="51">
        <v>45239.494833217592</v>
      </c>
      <c r="C179" s="52">
        <v>60</v>
      </c>
      <c r="D179" s="53">
        <v>21.74</v>
      </c>
      <c r="E179" s="53" t="s">
        <v>0</v>
      </c>
      <c r="F179" s="53" t="s">
        <v>15</v>
      </c>
    </row>
    <row r="180" spans="2:6">
      <c r="B180" s="51">
        <v>45239.494833252313</v>
      </c>
      <c r="C180" s="52">
        <v>80</v>
      </c>
      <c r="D180" s="53">
        <v>21.74</v>
      </c>
      <c r="E180" s="53" t="s">
        <v>0</v>
      </c>
      <c r="F180" s="53" t="s">
        <v>15</v>
      </c>
    </row>
    <row r="181" spans="2:6">
      <c r="B181" s="51">
        <v>45239.49483329861</v>
      </c>
      <c r="C181" s="52">
        <v>6</v>
      </c>
      <c r="D181" s="53">
        <v>21.74</v>
      </c>
      <c r="E181" s="53" t="s">
        <v>0</v>
      </c>
      <c r="F181" s="53" t="s">
        <v>15</v>
      </c>
    </row>
    <row r="182" spans="2:6">
      <c r="B182" s="51">
        <v>45239.49483329861</v>
      </c>
      <c r="C182" s="52">
        <v>45</v>
      </c>
      <c r="D182" s="53">
        <v>21.74</v>
      </c>
      <c r="E182" s="53" t="s">
        <v>0</v>
      </c>
      <c r="F182" s="53" t="s">
        <v>15</v>
      </c>
    </row>
    <row r="183" spans="2:6">
      <c r="B183" s="51">
        <v>45239.49483329861</v>
      </c>
      <c r="C183" s="52">
        <v>15</v>
      </c>
      <c r="D183" s="53">
        <v>21.74</v>
      </c>
      <c r="E183" s="53" t="s">
        <v>0</v>
      </c>
      <c r="F183" s="53" t="s">
        <v>15</v>
      </c>
    </row>
    <row r="184" spans="2:6">
      <c r="B184" s="51">
        <v>45239.49483333333</v>
      </c>
      <c r="C184" s="52">
        <v>64</v>
      </c>
      <c r="D184" s="53">
        <v>21.74</v>
      </c>
      <c r="E184" s="53" t="s">
        <v>0</v>
      </c>
      <c r="F184" s="53" t="s">
        <v>15</v>
      </c>
    </row>
    <row r="185" spans="2:6">
      <c r="B185" s="51">
        <v>45239.494833368059</v>
      </c>
      <c r="C185" s="52">
        <v>70</v>
      </c>
      <c r="D185" s="53">
        <v>21.74</v>
      </c>
      <c r="E185" s="53" t="s">
        <v>0</v>
      </c>
      <c r="F185" s="53" t="s">
        <v>15</v>
      </c>
    </row>
    <row r="186" spans="2:6">
      <c r="B186" s="51">
        <v>45239.494833368059</v>
      </c>
      <c r="C186" s="52">
        <v>26</v>
      </c>
      <c r="D186" s="53">
        <v>21.74</v>
      </c>
      <c r="E186" s="53" t="s">
        <v>0</v>
      </c>
      <c r="F186" s="53" t="s">
        <v>15</v>
      </c>
    </row>
    <row r="187" spans="2:6">
      <c r="B187" s="51">
        <v>45239.494833414348</v>
      </c>
      <c r="C187" s="52">
        <v>156</v>
      </c>
      <c r="D187" s="53">
        <v>21.74</v>
      </c>
      <c r="E187" s="53" t="s">
        <v>0</v>
      </c>
      <c r="F187" s="53" t="s">
        <v>15</v>
      </c>
    </row>
    <row r="188" spans="2:6">
      <c r="B188" s="51">
        <v>45239.494833414348</v>
      </c>
      <c r="C188" s="52">
        <v>138</v>
      </c>
      <c r="D188" s="53">
        <v>21.74</v>
      </c>
      <c r="E188" s="53" t="s">
        <v>0</v>
      </c>
      <c r="F188" s="53" t="s">
        <v>15</v>
      </c>
    </row>
    <row r="189" spans="2:6">
      <c r="B189" s="51">
        <v>45239.494833449076</v>
      </c>
      <c r="C189" s="52">
        <v>54</v>
      </c>
      <c r="D189" s="53">
        <v>21.7</v>
      </c>
      <c r="E189" s="53" t="s">
        <v>0</v>
      </c>
      <c r="F189" s="53" t="s">
        <v>15</v>
      </c>
    </row>
    <row r="190" spans="2:6">
      <c r="B190" s="51">
        <v>45239.494984108795</v>
      </c>
      <c r="C190" s="52">
        <v>52</v>
      </c>
      <c r="D190" s="53">
        <v>21.7</v>
      </c>
      <c r="E190" s="53" t="s">
        <v>0</v>
      </c>
      <c r="F190" s="53" t="s">
        <v>16</v>
      </c>
    </row>
    <row r="191" spans="2:6">
      <c r="B191" s="51">
        <v>45239.495637071763</v>
      </c>
      <c r="C191" s="52">
        <v>96</v>
      </c>
      <c r="D191" s="53">
        <v>21.7</v>
      </c>
      <c r="E191" s="53" t="s">
        <v>0</v>
      </c>
      <c r="F191" s="53" t="s">
        <v>16</v>
      </c>
    </row>
    <row r="192" spans="2:6">
      <c r="B192" s="51">
        <v>45239.498465081022</v>
      </c>
      <c r="C192" s="52">
        <v>52</v>
      </c>
      <c r="D192" s="53">
        <v>21.72</v>
      </c>
      <c r="E192" s="53" t="s">
        <v>0</v>
      </c>
      <c r="F192" s="53" t="s">
        <v>16</v>
      </c>
    </row>
    <row r="193" spans="2:6">
      <c r="B193" s="51">
        <v>45239.507560451391</v>
      </c>
      <c r="C193" s="52">
        <v>84</v>
      </c>
      <c r="D193" s="53">
        <v>21.68</v>
      </c>
      <c r="E193" s="53" t="s">
        <v>0</v>
      </c>
      <c r="F193" s="53" t="s">
        <v>18</v>
      </c>
    </row>
    <row r="194" spans="2:6">
      <c r="B194" s="51">
        <v>45239.507560497688</v>
      </c>
      <c r="C194" s="52">
        <v>5</v>
      </c>
      <c r="D194" s="53">
        <v>21.68</v>
      </c>
      <c r="E194" s="53" t="s">
        <v>0</v>
      </c>
      <c r="F194" s="53" t="s">
        <v>16</v>
      </c>
    </row>
    <row r="195" spans="2:6">
      <c r="B195" s="51">
        <v>45239.511262962966</v>
      </c>
      <c r="C195" s="52">
        <v>58</v>
      </c>
      <c r="D195" s="53">
        <v>21.72</v>
      </c>
      <c r="E195" s="53" t="s">
        <v>0</v>
      </c>
      <c r="F195" s="53" t="s">
        <v>15</v>
      </c>
    </row>
    <row r="196" spans="2:6">
      <c r="B196" s="51">
        <v>45239.514460682869</v>
      </c>
      <c r="C196" s="52">
        <v>77</v>
      </c>
      <c r="D196" s="53">
        <v>21.72</v>
      </c>
      <c r="E196" s="53" t="s">
        <v>0</v>
      </c>
      <c r="F196" s="53" t="s">
        <v>15</v>
      </c>
    </row>
    <row r="197" spans="2:6">
      <c r="B197" s="51">
        <v>45239.515799733796</v>
      </c>
      <c r="C197" s="52">
        <v>135</v>
      </c>
      <c r="D197" s="53">
        <v>21.68</v>
      </c>
      <c r="E197" s="53" t="s">
        <v>0</v>
      </c>
      <c r="F197" s="53" t="s">
        <v>16</v>
      </c>
    </row>
    <row r="198" spans="2:6">
      <c r="B198" s="51">
        <v>45239.515799733796</v>
      </c>
      <c r="C198" s="52">
        <v>226</v>
      </c>
      <c r="D198" s="53">
        <v>21.68</v>
      </c>
      <c r="E198" s="53" t="s">
        <v>0</v>
      </c>
      <c r="F198" s="53" t="s">
        <v>15</v>
      </c>
    </row>
    <row r="199" spans="2:6">
      <c r="B199" s="51">
        <v>45239.515799768516</v>
      </c>
      <c r="C199" s="52">
        <v>22</v>
      </c>
      <c r="D199" s="53">
        <v>21.68</v>
      </c>
      <c r="E199" s="53" t="s">
        <v>0</v>
      </c>
      <c r="F199" s="53" t="s">
        <v>15</v>
      </c>
    </row>
    <row r="200" spans="2:6">
      <c r="B200" s="51">
        <v>45239.515799768516</v>
      </c>
      <c r="C200" s="52">
        <v>60</v>
      </c>
      <c r="D200" s="53">
        <v>21.68</v>
      </c>
      <c r="E200" s="53" t="s">
        <v>0</v>
      </c>
      <c r="F200" s="53" t="s">
        <v>15</v>
      </c>
    </row>
    <row r="201" spans="2:6">
      <c r="B201" s="51">
        <v>45239.515799803237</v>
      </c>
      <c r="C201" s="52">
        <v>58</v>
      </c>
      <c r="D201" s="53">
        <v>21.68</v>
      </c>
      <c r="E201" s="53" t="s">
        <v>0</v>
      </c>
      <c r="F201" s="53" t="s">
        <v>15</v>
      </c>
    </row>
    <row r="202" spans="2:6">
      <c r="B202" s="51">
        <v>45239.515799803237</v>
      </c>
      <c r="C202" s="52">
        <v>210</v>
      </c>
      <c r="D202" s="53">
        <v>21.68</v>
      </c>
      <c r="E202" s="53" t="s">
        <v>0</v>
      </c>
      <c r="F202" s="53" t="s">
        <v>15</v>
      </c>
    </row>
    <row r="203" spans="2:6">
      <c r="B203" s="51">
        <v>45239.515799849534</v>
      </c>
      <c r="C203" s="52">
        <v>70</v>
      </c>
      <c r="D203" s="53">
        <v>21.68</v>
      </c>
      <c r="E203" s="53" t="s">
        <v>0</v>
      </c>
      <c r="F203" s="53" t="s">
        <v>15</v>
      </c>
    </row>
    <row r="204" spans="2:6">
      <c r="B204" s="51">
        <v>45239.521525462966</v>
      </c>
      <c r="C204" s="52">
        <v>32</v>
      </c>
      <c r="D204" s="53">
        <v>21.66</v>
      </c>
      <c r="E204" s="53" t="s">
        <v>0</v>
      </c>
      <c r="F204" s="53" t="s">
        <v>16</v>
      </c>
    </row>
    <row r="205" spans="2:6">
      <c r="B205" s="51">
        <v>45239.521525462966</v>
      </c>
      <c r="C205" s="52">
        <v>82</v>
      </c>
      <c r="D205" s="53">
        <v>21.68</v>
      </c>
      <c r="E205" s="53" t="s">
        <v>0</v>
      </c>
      <c r="F205" s="53" t="s">
        <v>18</v>
      </c>
    </row>
    <row r="206" spans="2:6">
      <c r="B206" s="51">
        <v>45239.521525497687</v>
      </c>
      <c r="C206" s="52">
        <v>100</v>
      </c>
      <c r="D206" s="53">
        <v>21.66</v>
      </c>
      <c r="E206" s="53" t="s">
        <v>0</v>
      </c>
      <c r="F206" s="53" t="s">
        <v>16</v>
      </c>
    </row>
    <row r="207" spans="2:6">
      <c r="B207" s="51">
        <v>45239.521525543983</v>
      </c>
      <c r="C207" s="52">
        <v>26</v>
      </c>
      <c r="D207" s="53">
        <v>21.66</v>
      </c>
      <c r="E207" s="53" t="s">
        <v>0</v>
      </c>
      <c r="F207" s="53" t="s">
        <v>16</v>
      </c>
    </row>
    <row r="208" spans="2:6">
      <c r="B208" s="51">
        <v>45239.521525578704</v>
      </c>
      <c r="C208" s="52">
        <v>70</v>
      </c>
      <c r="D208" s="53">
        <v>21.64</v>
      </c>
      <c r="E208" s="53" t="s">
        <v>0</v>
      </c>
      <c r="F208" s="53" t="s">
        <v>17</v>
      </c>
    </row>
    <row r="209" spans="2:6">
      <c r="B209" s="51">
        <v>45239.521525578704</v>
      </c>
      <c r="C209" s="52">
        <v>75</v>
      </c>
      <c r="D209" s="53">
        <v>21.66</v>
      </c>
      <c r="E209" s="53" t="s">
        <v>0</v>
      </c>
      <c r="F209" s="53" t="s">
        <v>15</v>
      </c>
    </row>
    <row r="210" spans="2:6">
      <c r="B210" s="51">
        <v>45239.521525613425</v>
      </c>
      <c r="C210" s="52">
        <v>70</v>
      </c>
      <c r="D210" s="53">
        <v>21.66</v>
      </c>
      <c r="E210" s="53" t="s">
        <v>0</v>
      </c>
      <c r="F210" s="53" t="s">
        <v>15</v>
      </c>
    </row>
    <row r="211" spans="2:6">
      <c r="B211" s="51">
        <v>45239.521525659722</v>
      </c>
      <c r="C211" s="52">
        <v>18</v>
      </c>
      <c r="D211" s="53">
        <v>21.66</v>
      </c>
      <c r="E211" s="53" t="s">
        <v>0</v>
      </c>
      <c r="F211" s="53" t="s">
        <v>15</v>
      </c>
    </row>
    <row r="212" spans="2:6">
      <c r="B212" s="51">
        <v>45239.521525659722</v>
      </c>
      <c r="C212" s="52">
        <v>28</v>
      </c>
      <c r="D212" s="53">
        <v>21.66</v>
      </c>
      <c r="E212" s="53" t="s">
        <v>0</v>
      </c>
      <c r="F212" s="53" t="s">
        <v>15</v>
      </c>
    </row>
    <row r="213" spans="2:6">
      <c r="B213" s="51">
        <v>45239.521525659722</v>
      </c>
      <c r="C213" s="52">
        <v>42</v>
      </c>
      <c r="D213" s="53">
        <v>21.66</v>
      </c>
      <c r="E213" s="53" t="s">
        <v>0</v>
      </c>
      <c r="F213" s="53" t="s">
        <v>15</v>
      </c>
    </row>
    <row r="214" spans="2:6">
      <c r="B214" s="51">
        <v>45239.521525694443</v>
      </c>
      <c r="C214" s="52">
        <v>52</v>
      </c>
      <c r="D214" s="53">
        <v>21.66</v>
      </c>
      <c r="E214" s="53" t="s">
        <v>0</v>
      </c>
      <c r="F214" s="53" t="s">
        <v>15</v>
      </c>
    </row>
    <row r="215" spans="2:6">
      <c r="B215" s="51">
        <v>45239.521525729164</v>
      </c>
      <c r="C215" s="52">
        <v>70</v>
      </c>
      <c r="D215" s="53">
        <v>21.64</v>
      </c>
      <c r="E215" s="53" t="s">
        <v>0</v>
      </c>
      <c r="F215" s="53" t="s">
        <v>15</v>
      </c>
    </row>
    <row r="216" spans="2:6">
      <c r="B216" s="51">
        <v>45239.521525729164</v>
      </c>
      <c r="C216" s="52">
        <v>70</v>
      </c>
      <c r="D216" s="53">
        <v>21.66</v>
      </c>
      <c r="E216" s="53" t="s">
        <v>0</v>
      </c>
      <c r="F216" s="53" t="s">
        <v>15</v>
      </c>
    </row>
    <row r="217" spans="2:6">
      <c r="B217" s="51">
        <v>45239.543084259261</v>
      </c>
      <c r="C217" s="52">
        <v>157</v>
      </c>
      <c r="D217" s="53">
        <v>21.74</v>
      </c>
      <c r="E217" s="53" t="s">
        <v>0</v>
      </c>
      <c r="F217" s="53" t="s">
        <v>15</v>
      </c>
    </row>
    <row r="218" spans="2:6">
      <c r="B218" s="51">
        <v>45239.545931793982</v>
      </c>
      <c r="C218" s="52">
        <v>129</v>
      </c>
      <c r="D218" s="53">
        <v>21.68</v>
      </c>
      <c r="E218" s="53" t="s">
        <v>0</v>
      </c>
      <c r="F218" s="53" t="s">
        <v>16</v>
      </c>
    </row>
    <row r="219" spans="2:6">
      <c r="B219" s="51">
        <v>45239.545931828703</v>
      </c>
      <c r="C219" s="52">
        <v>81</v>
      </c>
      <c r="D219" s="53">
        <v>21.68</v>
      </c>
      <c r="E219" s="53" t="s">
        <v>0</v>
      </c>
      <c r="F219" s="53" t="s">
        <v>16</v>
      </c>
    </row>
    <row r="220" spans="2:6">
      <c r="B220" s="51">
        <v>45239.545931863424</v>
      </c>
      <c r="C220" s="52">
        <v>50</v>
      </c>
      <c r="D220" s="53">
        <v>21.68</v>
      </c>
      <c r="E220" s="53" t="s">
        <v>0</v>
      </c>
      <c r="F220" s="53" t="s">
        <v>17</v>
      </c>
    </row>
    <row r="221" spans="2:6">
      <c r="B221" s="51">
        <v>45239.545931863424</v>
      </c>
      <c r="C221" s="52">
        <v>19</v>
      </c>
      <c r="D221" s="53">
        <v>21.68</v>
      </c>
      <c r="E221" s="53" t="s">
        <v>0</v>
      </c>
      <c r="F221" s="53" t="s">
        <v>17</v>
      </c>
    </row>
    <row r="222" spans="2:6">
      <c r="B222" s="51">
        <v>45239.545931909721</v>
      </c>
      <c r="C222" s="52">
        <v>1</v>
      </c>
      <c r="D222" s="53">
        <v>21.68</v>
      </c>
      <c r="E222" s="53" t="s">
        <v>0</v>
      </c>
      <c r="F222" s="53" t="s">
        <v>17</v>
      </c>
    </row>
    <row r="223" spans="2:6">
      <c r="B223" s="51">
        <v>45239.545932326386</v>
      </c>
      <c r="C223" s="52">
        <v>249</v>
      </c>
      <c r="D223" s="53">
        <v>21.68</v>
      </c>
      <c r="E223" s="53" t="s">
        <v>0</v>
      </c>
      <c r="F223" s="53" t="s">
        <v>15</v>
      </c>
    </row>
    <row r="224" spans="2:6">
      <c r="B224" s="51">
        <v>45239.545932326386</v>
      </c>
      <c r="C224" s="52">
        <v>84</v>
      </c>
      <c r="D224" s="53">
        <v>21.68</v>
      </c>
      <c r="E224" s="53" t="s">
        <v>0</v>
      </c>
      <c r="F224" s="53" t="s">
        <v>15</v>
      </c>
    </row>
    <row r="225" spans="2:6">
      <c r="B225" s="51">
        <v>45239.545932372683</v>
      </c>
      <c r="C225" s="52">
        <v>11</v>
      </c>
      <c r="D225" s="53">
        <v>21.68</v>
      </c>
      <c r="E225" s="53" t="s">
        <v>0</v>
      </c>
      <c r="F225" s="53" t="s">
        <v>15</v>
      </c>
    </row>
    <row r="226" spans="2:6">
      <c r="B226" s="51">
        <v>45239.545932372683</v>
      </c>
      <c r="C226" s="52">
        <v>76</v>
      </c>
      <c r="D226" s="53">
        <v>21.68</v>
      </c>
      <c r="E226" s="53" t="s">
        <v>0</v>
      </c>
      <c r="F226" s="53" t="s">
        <v>15</v>
      </c>
    </row>
    <row r="227" spans="2:6">
      <c r="B227" s="51">
        <v>45239.545932407411</v>
      </c>
      <c r="C227" s="52">
        <v>33</v>
      </c>
      <c r="D227" s="53">
        <v>21.68</v>
      </c>
      <c r="E227" s="53" t="s">
        <v>0</v>
      </c>
      <c r="F227" s="53" t="s">
        <v>15</v>
      </c>
    </row>
    <row r="228" spans="2:6">
      <c r="B228" s="51">
        <v>45239.545932407411</v>
      </c>
      <c r="C228" s="52">
        <v>18</v>
      </c>
      <c r="D228" s="53">
        <v>21.68</v>
      </c>
      <c r="E228" s="53" t="s">
        <v>0</v>
      </c>
      <c r="F228" s="53" t="s">
        <v>15</v>
      </c>
    </row>
    <row r="229" spans="2:6">
      <c r="B229" s="51">
        <v>45239.545932442132</v>
      </c>
      <c r="C229" s="52">
        <v>227</v>
      </c>
      <c r="D229" s="53">
        <v>21.68</v>
      </c>
      <c r="E229" s="53" t="s">
        <v>0</v>
      </c>
      <c r="F229" s="53" t="s">
        <v>15</v>
      </c>
    </row>
    <row r="230" spans="2:6">
      <c r="B230" s="51">
        <v>45239.545932442132</v>
      </c>
      <c r="C230" s="52">
        <v>228</v>
      </c>
      <c r="D230" s="53">
        <v>21.68</v>
      </c>
      <c r="E230" s="53" t="s">
        <v>0</v>
      </c>
      <c r="F230" s="53" t="s">
        <v>15</v>
      </c>
    </row>
    <row r="231" spans="2:6">
      <c r="B231" s="51">
        <v>45239.557827974539</v>
      </c>
      <c r="C231" s="52">
        <v>861</v>
      </c>
      <c r="D231" s="53">
        <v>21.7</v>
      </c>
      <c r="E231" s="53" t="s">
        <v>0</v>
      </c>
      <c r="F231" s="53" t="s">
        <v>15</v>
      </c>
    </row>
    <row r="232" spans="2:6">
      <c r="B232" s="51">
        <v>45239.559180983793</v>
      </c>
      <c r="C232" s="52">
        <v>82</v>
      </c>
      <c r="D232" s="53">
        <v>21.68</v>
      </c>
      <c r="E232" s="53" t="s">
        <v>0</v>
      </c>
      <c r="F232" s="53" t="s">
        <v>15</v>
      </c>
    </row>
    <row r="233" spans="2:6">
      <c r="B233" s="51">
        <v>45239.559180983793</v>
      </c>
      <c r="C233" s="52">
        <v>140</v>
      </c>
      <c r="D233" s="53">
        <v>21.68</v>
      </c>
      <c r="E233" s="53" t="s">
        <v>0</v>
      </c>
      <c r="F233" s="53" t="s">
        <v>16</v>
      </c>
    </row>
    <row r="234" spans="2:6">
      <c r="B234" s="51">
        <v>45239.559181018521</v>
      </c>
      <c r="C234" s="52">
        <v>178</v>
      </c>
      <c r="D234" s="53">
        <v>21.68</v>
      </c>
      <c r="E234" s="53" t="s">
        <v>0</v>
      </c>
      <c r="F234" s="53" t="s">
        <v>15</v>
      </c>
    </row>
    <row r="235" spans="2:6">
      <c r="B235" s="51">
        <v>45239.563305636577</v>
      </c>
      <c r="C235" s="52">
        <v>148</v>
      </c>
      <c r="D235" s="53">
        <v>21.76</v>
      </c>
      <c r="E235" s="53" t="s">
        <v>0</v>
      </c>
      <c r="F235" s="53" t="s">
        <v>15</v>
      </c>
    </row>
    <row r="236" spans="2:6">
      <c r="B236" s="51">
        <v>45239.563305636577</v>
      </c>
      <c r="C236" s="52">
        <v>174</v>
      </c>
      <c r="D236" s="53">
        <v>21.76</v>
      </c>
      <c r="E236" s="53" t="s">
        <v>0</v>
      </c>
      <c r="F236" s="53" t="s">
        <v>15</v>
      </c>
    </row>
    <row r="237" spans="2:6">
      <c r="B237" s="51">
        <v>45239.563305671298</v>
      </c>
      <c r="C237" s="52">
        <v>285</v>
      </c>
      <c r="D237" s="53">
        <v>21.76</v>
      </c>
      <c r="E237" s="53" t="s">
        <v>0</v>
      </c>
      <c r="F237" s="53" t="s">
        <v>15</v>
      </c>
    </row>
    <row r="238" spans="2:6">
      <c r="B238" s="51">
        <v>45239.563305671298</v>
      </c>
      <c r="C238" s="52">
        <v>103</v>
      </c>
      <c r="D238" s="53">
        <v>21.76</v>
      </c>
      <c r="E238" s="53" t="s">
        <v>0</v>
      </c>
      <c r="F238" s="53" t="s">
        <v>15</v>
      </c>
    </row>
    <row r="239" spans="2:6">
      <c r="B239" s="51">
        <v>45239.564375231479</v>
      </c>
      <c r="C239" s="52">
        <v>70</v>
      </c>
      <c r="D239" s="53">
        <v>21.76</v>
      </c>
      <c r="E239" s="53" t="s">
        <v>0</v>
      </c>
      <c r="F239" s="53" t="s">
        <v>17</v>
      </c>
    </row>
    <row r="240" spans="2:6">
      <c r="B240" s="51">
        <v>45239.564938888892</v>
      </c>
      <c r="C240" s="52">
        <v>158</v>
      </c>
      <c r="D240" s="53">
        <v>21.72</v>
      </c>
      <c r="E240" s="53" t="s">
        <v>0</v>
      </c>
      <c r="F240" s="53" t="s">
        <v>16</v>
      </c>
    </row>
    <row r="241" spans="2:6">
      <c r="B241" s="51">
        <v>45239.564938923613</v>
      </c>
      <c r="C241" s="52">
        <v>140</v>
      </c>
      <c r="D241" s="53">
        <v>21.72</v>
      </c>
      <c r="E241" s="53" t="s">
        <v>0</v>
      </c>
      <c r="F241" s="53" t="s">
        <v>17</v>
      </c>
    </row>
    <row r="242" spans="2:6">
      <c r="B242" s="51">
        <v>45239.56493896991</v>
      </c>
      <c r="C242" s="52">
        <v>70</v>
      </c>
      <c r="D242" s="53">
        <v>21.72</v>
      </c>
      <c r="E242" s="53" t="s">
        <v>0</v>
      </c>
      <c r="F242" s="53" t="s">
        <v>15</v>
      </c>
    </row>
    <row r="243" spans="2:6">
      <c r="B243" s="51">
        <v>45239.56493896991</v>
      </c>
      <c r="C243" s="52">
        <v>166</v>
      </c>
      <c r="D243" s="53">
        <v>21.72</v>
      </c>
      <c r="E243" s="53" t="s">
        <v>0</v>
      </c>
      <c r="F243" s="53" t="s">
        <v>15</v>
      </c>
    </row>
    <row r="244" spans="2:6">
      <c r="B244" s="51">
        <v>45239.564939004631</v>
      </c>
      <c r="C244" s="52">
        <v>70</v>
      </c>
      <c r="D244" s="53">
        <v>21.72</v>
      </c>
      <c r="E244" s="53" t="s">
        <v>0</v>
      </c>
      <c r="F244" s="53" t="s">
        <v>15</v>
      </c>
    </row>
    <row r="245" spans="2:6">
      <c r="B245" s="51">
        <v>45239.564939004631</v>
      </c>
      <c r="C245" s="52">
        <v>60</v>
      </c>
      <c r="D245" s="53">
        <v>21.72</v>
      </c>
      <c r="E245" s="53" t="s">
        <v>0</v>
      </c>
      <c r="F245" s="53" t="s">
        <v>15</v>
      </c>
    </row>
    <row r="246" spans="2:6">
      <c r="B246" s="51">
        <v>45239.564939039352</v>
      </c>
      <c r="C246" s="52">
        <v>10</v>
      </c>
      <c r="D246" s="53">
        <v>21.72</v>
      </c>
      <c r="E246" s="53" t="s">
        <v>0</v>
      </c>
      <c r="F246" s="53" t="s">
        <v>15</v>
      </c>
    </row>
    <row r="247" spans="2:6">
      <c r="B247" s="51">
        <v>45239.564939432872</v>
      </c>
      <c r="C247" s="52">
        <v>77</v>
      </c>
      <c r="D247" s="53">
        <v>21.72</v>
      </c>
      <c r="E247" s="53" t="s">
        <v>0</v>
      </c>
      <c r="F247" s="53" t="s">
        <v>18</v>
      </c>
    </row>
    <row r="248" spans="2:6">
      <c r="B248" s="51">
        <v>45239.566871030096</v>
      </c>
      <c r="C248" s="52">
        <v>72</v>
      </c>
      <c r="D248" s="53">
        <v>21.66</v>
      </c>
      <c r="E248" s="53" t="s">
        <v>0</v>
      </c>
      <c r="F248" s="53" t="s">
        <v>18</v>
      </c>
    </row>
    <row r="249" spans="2:6">
      <c r="B249" s="51">
        <v>45239.588495752316</v>
      </c>
      <c r="C249" s="52">
        <v>178</v>
      </c>
      <c r="D249" s="53">
        <v>21.72</v>
      </c>
      <c r="E249" s="53" t="s">
        <v>0</v>
      </c>
      <c r="F249" s="53" t="s">
        <v>15</v>
      </c>
    </row>
    <row r="250" spans="2:6">
      <c r="B250" s="51">
        <v>45239.58899340278</v>
      </c>
      <c r="C250" s="52">
        <v>94</v>
      </c>
      <c r="D250" s="53">
        <v>21.74</v>
      </c>
      <c r="E250" s="53" t="s">
        <v>0</v>
      </c>
      <c r="F250" s="53" t="s">
        <v>15</v>
      </c>
    </row>
    <row r="251" spans="2:6">
      <c r="B251" s="51">
        <v>45239.595465358798</v>
      </c>
      <c r="C251" s="52">
        <v>210</v>
      </c>
      <c r="D251" s="53">
        <v>21.76</v>
      </c>
      <c r="E251" s="53" t="s">
        <v>0</v>
      </c>
      <c r="F251" s="53" t="s">
        <v>16</v>
      </c>
    </row>
    <row r="252" spans="2:6">
      <c r="B252" s="51">
        <v>45239.59546542824</v>
      </c>
      <c r="C252" s="52">
        <v>90</v>
      </c>
      <c r="D252" s="53">
        <v>21.76</v>
      </c>
      <c r="E252" s="53" t="s">
        <v>0</v>
      </c>
      <c r="F252" s="53" t="s">
        <v>15</v>
      </c>
    </row>
    <row r="253" spans="2:6">
      <c r="B253" s="51">
        <v>45239.595465474536</v>
      </c>
      <c r="C253" s="52">
        <v>50</v>
      </c>
      <c r="D253" s="53">
        <v>21.76</v>
      </c>
      <c r="E253" s="53" t="s">
        <v>0</v>
      </c>
      <c r="F253" s="53" t="s">
        <v>15</v>
      </c>
    </row>
    <row r="254" spans="2:6">
      <c r="B254" s="51">
        <v>45239.595465474536</v>
      </c>
      <c r="C254" s="52">
        <v>90</v>
      </c>
      <c r="D254" s="53">
        <v>21.76</v>
      </c>
      <c r="E254" s="53" t="s">
        <v>0</v>
      </c>
      <c r="F254" s="53" t="s">
        <v>15</v>
      </c>
    </row>
    <row r="255" spans="2:6">
      <c r="B255" s="51">
        <v>45239.595465509257</v>
      </c>
      <c r="C255" s="52">
        <v>50</v>
      </c>
      <c r="D255" s="53">
        <v>21.76</v>
      </c>
      <c r="E255" s="53" t="s">
        <v>0</v>
      </c>
      <c r="F255" s="53" t="s">
        <v>15</v>
      </c>
    </row>
    <row r="256" spans="2:6">
      <c r="B256" s="51">
        <v>45239.595465509257</v>
      </c>
      <c r="C256" s="52">
        <v>80</v>
      </c>
      <c r="D256" s="53">
        <v>21.76</v>
      </c>
      <c r="E256" s="53" t="s">
        <v>0</v>
      </c>
      <c r="F256" s="53" t="s">
        <v>15</v>
      </c>
    </row>
    <row r="257" spans="2:6">
      <c r="B257" s="51">
        <v>45239.595489085645</v>
      </c>
      <c r="C257" s="52">
        <v>768</v>
      </c>
      <c r="D257" s="53">
        <v>21.8</v>
      </c>
      <c r="E257" s="53" t="s">
        <v>0</v>
      </c>
      <c r="F257" s="53" t="s">
        <v>15</v>
      </c>
    </row>
    <row r="258" spans="2:6">
      <c r="B258" s="51">
        <v>45239.59619059028</v>
      </c>
      <c r="C258" s="52">
        <v>70</v>
      </c>
      <c r="D258" s="53">
        <v>21.8</v>
      </c>
      <c r="E258" s="53" t="s">
        <v>0</v>
      </c>
      <c r="F258" s="53" t="s">
        <v>15</v>
      </c>
    </row>
    <row r="259" spans="2:6">
      <c r="B259" s="51">
        <v>45239.596844178239</v>
      </c>
      <c r="C259" s="52">
        <v>90</v>
      </c>
      <c r="D259" s="53">
        <v>21.76</v>
      </c>
      <c r="E259" s="53" t="s">
        <v>0</v>
      </c>
      <c r="F259" s="53" t="s">
        <v>15</v>
      </c>
    </row>
    <row r="260" spans="2:6">
      <c r="B260" s="51">
        <v>45239.59684421296</v>
      </c>
      <c r="C260" s="52">
        <v>60</v>
      </c>
      <c r="D260" s="53">
        <v>21.76</v>
      </c>
      <c r="E260" s="53" t="s">
        <v>0</v>
      </c>
      <c r="F260" s="53" t="s">
        <v>15</v>
      </c>
    </row>
    <row r="261" spans="2:6">
      <c r="B261" s="51">
        <v>45239.59694383102</v>
      </c>
      <c r="C261" s="52">
        <v>155</v>
      </c>
      <c r="D261" s="53">
        <v>21.76</v>
      </c>
      <c r="E261" s="53" t="s">
        <v>0</v>
      </c>
      <c r="F261" s="53" t="s">
        <v>15</v>
      </c>
    </row>
    <row r="262" spans="2:6">
      <c r="B262" s="51">
        <v>45239.597233182867</v>
      </c>
      <c r="C262" s="52">
        <v>75</v>
      </c>
      <c r="D262" s="53">
        <v>21.76</v>
      </c>
      <c r="E262" s="53" t="s">
        <v>0</v>
      </c>
      <c r="F262" s="53" t="s">
        <v>15</v>
      </c>
    </row>
    <row r="263" spans="2:6">
      <c r="B263" s="51">
        <v>45239.600300196762</v>
      </c>
      <c r="C263" s="52">
        <v>90</v>
      </c>
      <c r="D263" s="53">
        <v>21.76</v>
      </c>
      <c r="E263" s="53" t="s">
        <v>0</v>
      </c>
      <c r="F263" s="53" t="s">
        <v>15</v>
      </c>
    </row>
    <row r="264" spans="2:6">
      <c r="B264" s="51">
        <v>45239.600300231483</v>
      </c>
      <c r="C264" s="52">
        <v>50</v>
      </c>
      <c r="D264" s="53">
        <v>21.76</v>
      </c>
      <c r="E264" s="53" t="s">
        <v>0</v>
      </c>
      <c r="F264" s="53" t="s">
        <v>15</v>
      </c>
    </row>
    <row r="265" spans="2:6">
      <c r="B265" s="51">
        <v>45239.600300231483</v>
      </c>
      <c r="C265" s="52">
        <v>70</v>
      </c>
      <c r="D265" s="53">
        <v>21.76</v>
      </c>
      <c r="E265" s="53" t="s">
        <v>0</v>
      </c>
      <c r="F265" s="53" t="s">
        <v>15</v>
      </c>
    </row>
    <row r="266" spans="2:6">
      <c r="B266" s="51">
        <v>45239.600300266204</v>
      </c>
      <c r="C266" s="52">
        <v>20</v>
      </c>
      <c r="D266" s="53">
        <v>21.76</v>
      </c>
      <c r="E266" s="53" t="s">
        <v>0</v>
      </c>
      <c r="F266" s="53" t="s">
        <v>15</v>
      </c>
    </row>
    <row r="267" spans="2:6">
      <c r="B267" s="51">
        <v>45239.600300312501</v>
      </c>
      <c r="C267" s="52">
        <v>70</v>
      </c>
      <c r="D267" s="53">
        <v>21.76</v>
      </c>
      <c r="E267" s="53" t="s">
        <v>0</v>
      </c>
      <c r="F267" s="53" t="s">
        <v>15</v>
      </c>
    </row>
    <row r="268" spans="2:6">
      <c r="B268" s="51">
        <v>45239.600300347221</v>
      </c>
      <c r="C268" s="52">
        <v>11</v>
      </c>
      <c r="D268" s="53">
        <v>21.76</v>
      </c>
      <c r="E268" s="53" t="s">
        <v>0</v>
      </c>
      <c r="F268" s="53" t="s">
        <v>15</v>
      </c>
    </row>
    <row r="269" spans="2:6">
      <c r="B269" s="51">
        <v>45239.600300347221</v>
      </c>
      <c r="C269" s="52">
        <v>59</v>
      </c>
      <c r="D269" s="53">
        <v>21.76</v>
      </c>
      <c r="E269" s="53" t="s">
        <v>0</v>
      </c>
      <c r="F269" s="53" t="s">
        <v>15</v>
      </c>
    </row>
    <row r="270" spans="2:6">
      <c r="B270" s="51">
        <v>45239.609149039352</v>
      </c>
      <c r="C270" s="52">
        <v>70</v>
      </c>
      <c r="D270" s="53">
        <v>21.76</v>
      </c>
      <c r="E270" s="53" t="s">
        <v>0</v>
      </c>
      <c r="F270" s="53" t="s">
        <v>18</v>
      </c>
    </row>
    <row r="271" spans="2:6">
      <c r="B271" s="51">
        <v>45239.609149074073</v>
      </c>
      <c r="C271" s="52">
        <v>20</v>
      </c>
      <c r="D271" s="53">
        <v>21.76</v>
      </c>
      <c r="E271" s="53" t="s">
        <v>0</v>
      </c>
      <c r="F271" s="53" t="s">
        <v>16</v>
      </c>
    </row>
    <row r="272" spans="2:6">
      <c r="B272" s="51">
        <v>45239.609149074073</v>
      </c>
      <c r="C272" s="52">
        <v>90</v>
      </c>
      <c r="D272" s="53">
        <v>21.76</v>
      </c>
      <c r="E272" s="53" t="s">
        <v>0</v>
      </c>
      <c r="F272" s="53" t="s">
        <v>16</v>
      </c>
    </row>
    <row r="273" spans="2:6">
      <c r="B273" s="51">
        <v>45239.609149108794</v>
      </c>
      <c r="C273" s="52">
        <v>30</v>
      </c>
      <c r="D273" s="53">
        <v>21.76</v>
      </c>
      <c r="E273" s="53" t="s">
        <v>0</v>
      </c>
      <c r="F273" s="53" t="s">
        <v>16</v>
      </c>
    </row>
    <row r="274" spans="2:6">
      <c r="B274" s="51">
        <v>45239.609149155091</v>
      </c>
      <c r="C274" s="52">
        <v>73</v>
      </c>
      <c r="D274" s="53">
        <v>21.76</v>
      </c>
      <c r="E274" s="53" t="s">
        <v>0</v>
      </c>
      <c r="F274" s="53" t="s">
        <v>15</v>
      </c>
    </row>
    <row r="275" spans="2:6">
      <c r="B275" s="51">
        <v>45239.609149189811</v>
      </c>
      <c r="C275" s="52">
        <v>17</v>
      </c>
      <c r="D275" s="53">
        <v>21.76</v>
      </c>
      <c r="E275" s="53" t="s">
        <v>0</v>
      </c>
      <c r="F275" s="53" t="s">
        <v>15</v>
      </c>
    </row>
    <row r="276" spans="2:6">
      <c r="B276" s="51">
        <v>45239.60914922454</v>
      </c>
      <c r="C276" s="52">
        <v>42</v>
      </c>
      <c r="D276" s="53">
        <v>21.76</v>
      </c>
      <c r="E276" s="53" t="s">
        <v>0</v>
      </c>
      <c r="F276" s="53" t="s">
        <v>15</v>
      </c>
    </row>
    <row r="277" spans="2:6">
      <c r="B277" s="51">
        <v>45239.60914922454</v>
      </c>
      <c r="C277" s="52">
        <v>28</v>
      </c>
      <c r="D277" s="53">
        <v>21.76</v>
      </c>
      <c r="E277" s="53" t="s">
        <v>0</v>
      </c>
      <c r="F277" s="53" t="s">
        <v>15</v>
      </c>
    </row>
    <row r="278" spans="2:6">
      <c r="B278" s="51">
        <v>45239.609149270836</v>
      </c>
      <c r="C278" s="52">
        <v>22</v>
      </c>
      <c r="D278" s="53">
        <v>21.76</v>
      </c>
      <c r="E278" s="53" t="s">
        <v>0</v>
      </c>
      <c r="F278" s="53" t="s">
        <v>15</v>
      </c>
    </row>
    <row r="279" spans="2:6">
      <c r="B279" s="51">
        <v>45239.609149270836</v>
      </c>
      <c r="C279" s="52">
        <v>48</v>
      </c>
      <c r="D279" s="53">
        <v>21.76</v>
      </c>
      <c r="E279" s="53" t="s">
        <v>0</v>
      </c>
      <c r="F279" s="53" t="s">
        <v>15</v>
      </c>
    </row>
    <row r="280" spans="2:6">
      <c r="B280" s="51">
        <v>45239.609149305557</v>
      </c>
      <c r="C280" s="52">
        <v>70</v>
      </c>
      <c r="D280" s="53">
        <v>21.76</v>
      </c>
      <c r="E280" s="53" t="s">
        <v>0</v>
      </c>
      <c r="F280" s="53" t="s">
        <v>15</v>
      </c>
    </row>
    <row r="281" spans="2:6">
      <c r="B281" s="51">
        <v>45239.609149305557</v>
      </c>
      <c r="C281" s="52">
        <v>70</v>
      </c>
      <c r="D281" s="53">
        <v>21.76</v>
      </c>
      <c r="E281" s="53" t="s">
        <v>0</v>
      </c>
      <c r="F281" s="53" t="s">
        <v>15</v>
      </c>
    </row>
    <row r="282" spans="2:6">
      <c r="B282" s="51">
        <v>45239.609149340278</v>
      </c>
      <c r="C282" s="52">
        <v>70</v>
      </c>
      <c r="D282" s="53">
        <v>21.76</v>
      </c>
      <c r="E282" s="53" t="s">
        <v>0</v>
      </c>
      <c r="F282" s="53" t="s">
        <v>15</v>
      </c>
    </row>
    <row r="283" spans="2:6">
      <c r="B283" s="51">
        <v>45239.609149340278</v>
      </c>
      <c r="C283" s="52">
        <v>70</v>
      </c>
      <c r="D283" s="53">
        <v>21.76</v>
      </c>
      <c r="E283" s="53" t="s">
        <v>0</v>
      </c>
      <c r="F283" s="53" t="s">
        <v>15</v>
      </c>
    </row>
    <row r="284" spans="2:6">
      <c r="B284" s="51">
        <v>45239.609149386575</v>
      </c>
      <c r="C284" s="52">
        <v>50</v>
      </c>
      <c r="D284" s="53">
        <v>21.76</v>
      </c>
      <c r="E284" s="53" t="s">
        <v>0</v>
      </c>
      <c r="F284" s="53" t="s">
        <v>15</v>
      </c>
    </row>
    <row r="285" spans="2:6">
      <c r="B285" s="51">
        <v>45239.609149386575</v>
      </c>
      <c r="C285" s="52">
        <v>20</v>
      </c>
      <c r="D285" s="53">
        <v>21.76</v>
      </c>
      <c r="E285" s="53" t="s">
        <v>0</v>
      </c>
      <c r="F285" s="53" t="s">
        <v>15</v>
      </c>
    </row>
    <row r="286" spans="2:6">
      <c r="B286" s="51">
        <v>45239.609149421296</v>
      </c>
      <c r="C286" s="52">
        <v>140</v>
      </c>
      <c r="D286" s="53">
        <v>21.76</v>
      </c>
      <c r="E286" s="53" t="s">
        <v>0</v>
      </c>
      <c r="F286" s="53" t="s">
        <v>15</v>
      </c>
    </row>
    <row r="287" spans="2:6">
      <c r="B287" s="51">
        <v>45239.609155324077</v>
      </c>
      <c r="C287" s="52">
        <v>98</v>
      </c>
      <c r="D287" s="53">
        <v>21.78</v>
      </c>
      <c r="E287" s="53" t="s">
        <v>0</v>
      </c>
      <c r="F287" s="53" t="s">
        <v>16</v>
      </c>
    </row>
    <row r="288" spans="2:6">
      <c r="B288" s="51">
        <v>45239.609155358798</v>
      </c>
      <c r="C288" s="52">
        <v>92</v>
      </c>
      <c r="D288" s="53">
        <v>21.78</v>
      </c>
      <c r="E288" s="53" t="s">
        <v>0</v>
      </c>
      <c r="F288" s="53" t="s">
        <v>16</v>
      </c>
    </row>
    <row r="289" spans="2:6">
      <c r="B289" s="51">
        <v>45239.610157372685</v>
      </c>
      <c r="C289" s="52">
        <v>43</v>
      </c>
      <c r="D289" s="53">
        <v>21.74</v>
      </c>
      <c r="E289" s="53" t="s">
        <v>0</v>
      </c>
      <c r="F289" s="53" t="s">
        <v>18</v>
      </c>
    </row>
    <row r="290" spans="2:6">
      <c r="B290" s="51">
        <v>45239.610664085645</v>
      </c>
      <c r="C290" s="52">
        <v>34</v>
      </c>
      <c r="D290" s="53">
        <v>21.74</v>
      </c>
      <c r="E290" s="53" t="s">
        <v>0</v>
      </c>
      <c r="F290" s="53" t="s">
        <v>18</v>
      </c>
    </row>
    <row r="291" spans="2:6">
      <c r="B291" s="51">
        <v>45239.610857604166</v>
      </c>
      <c r="C291" s="52">
        <v>65</v>
      </c>
      <c r="D291" s="53">
        <v>21.74</v>
      </c>
      <c r="E291" s="53" t="s">
        <v>0</v>
      </c>
      <c r="F291" s="53" t="s">
        <v>15</v>
      </c>
    </row>
    <row r="292" spans="2:6">
      <c r="B292" s="51">
        <v>45239.612025150462</v>
      </c>
      <c r="C292" s="52">
        <v>70</v>
      </c>
      <c r="D292" s="53">
        <v>21.74</v>
      </c>
      <c r="E292" s="53" t="s">
        <v>0</v>
      </c>
      <c r="F292" s="53" t="s">
        <v>16</v>
      </c>
    </row>
    <row r="293" spans="2:6">
      <c r="B293" s="51">
        <v>45239.61289340278</v>
      </c>
      <c r="C293" s="52">
        <v>70</v>
      </c>
      <c r="D293" s="53">
        <v>21.74</v>
      </c>
      <c r="E293" s="53" t="s">
        <v>0</v>
      </c>
      <c r="F293" s="53" t="s">
        <v>16</v>
      </c>
    </row>
    <row r="294" spans="2:6">
      <c r="B294" s="51">
        <v>45239.616172604168</v>
      </c>
      <c r="C294" s="52">
        <v>75</v>
      </c>
      <c r="D294" s="53">
        <v>21.8</v>
      </c>
      <c r="E294" s="53" t="s">
        <v>0</v>
      </c>
      <c r="F294" s="53" t="s">
        <v>15</v>
      </c>
    </row>
    <row r="295" spans="2:6">
      <c r="B295" s="51">
        <v>45239.616667013892</v>
      </c>
      <c r="C295" s="52">
        <v>70</v>
      </c>
      <c r="D295" s="53">
        <v>21.8</v>
      </c>
      <c r="E295" s="53" t="s">
        <v>0</v>
      </c>
      <c r="F295" s="53" t="s">
        <v>15</v>
      </c>
    </row>
    <row r="296" spans="2:6">
      <c r="B296" s="51">
        <v>45239.61725447917</v>
      </c>
      <c r="C296" s="52">
        <v>70</v>
      </c>
      <c r="D296" s="53">
        <v>21.8</v>
      </c>
      <c r="E296" s="53" t="s">
        <v>0</v>
      </c>
      <c r="F296" s="53" t="s">
        <v>15</v>
      </c>
    </row>
    <row r="297" spans="2:6">
      <c r="B297" s="51">
        <v>45239.617778125001</v>
      </c>
      <c r="C297" s="52">
        <v>70</v>
      </c>
      <c r="D297" s="53">
        <v>21.8</v>
      </c>
      <c r="E297" s="53" t="s">
        <v>0</v>
      </c>
      <c r="F297" s="53" t="s">
        <v>15</v>
      </c>
    </row>
    <row r="298" spans="2:6">
      <c r="B298" s="51">
        <v>45239.618381215281</v>
      </c>
      <c r="C298" s="52">
        <v>70</v>
      </c>
      <c r="D298" s="53">
        <v>21.8</v>
      </c>
      <c r="E298" s="53" t="s">
        <v>0</v>
      </c>
      <c r="F298" s="53" t="s">
        <v>15</v>
      </c>
    </row>
    <row r="299" spans="2:6">
      <c r="B299" s="51">
        <v>45239.618417673613</v>
      </c>
      <c r="C299" s="52">
        <v>70</v>
      </c>
      <c r="D299" s="53">
        <v>21.76</v>
      </c>
      <c r="E299" s="53" t="s">
        <v>0</v>
      </c>
      <c r="F299" s="53" t="s">
        <v>18</v>
      </c>
    </row>
    <row r="300" spans="2:6">
      <c r="B300" s="51">
        <v>45239.618417708334</v>
      </c>
      <c r="C300" s="52">
        <v>210</v>
      </c>
      <c r="D300" s="53">
        <v>21.76</v>
      </c>
      <c r="E300" s="53" t="s">
        <v>0</v>
      </c>
      <c r="F300" s="53" t="s">
        <v>16</v>
      </c>
    </row>
    <row r="301" spans="2:6">
      <c r="B301" s="51">
        <v>45239.618417743055</v>
      </c>
      <c r="C301" s="52">
        <v>30</v>
      </c>
      <c r="D301" s="53">
        <v>21.76</v>
      </c>
      <c r="E301" s="53" t="s">
        <v>0</v>
      </c>
      <c r="F301" s="53" t="s">
        <v>15</v>
      </c>
    </row>
    <row r="302" spans="2:6">
      <c r="B302" s="51">
        <v>45239.618417789352</v>
      </c>
      <c r="C302" s="52">
        <v>29</v>
      </c>
      <c r="D302" s="53">
        <v>21.76</v>
      </c>
      <c r="E302" s="53" t="s">
        <v>0</v>
      </c>
      <c r="F302" s="53" t="s">
        <v>15</v>
      </c>
    </row>
    <row r="303" spans="2:6">
      <c r="B303" s="51">
        <v>45239.618417789352</v>
      </c>
      <c r="C303" s="52">
        <v>1</v>
      </c>
      <c r="D303" s="53">
        <v>21.76</v>
      </c>
      <c r="E303" s="53" t="s">
        <v>0</v>
      </c>
      <c r="F303" s="53" t="s">
        <v>18</v>
      </c>
    </row>
    <row r="304" spans="2:6">
      <c r="B304" s="51">
        <v>45239.618417824073</v>
      </c>
      <c r="C304" s="52">
        <v>16</v>
      </c>
      <c r="D304" s="53">
        <v>21.76</v>
      </c>
      <c r="E304" s="53" t="s">
        <v>0</v>
      </c>
      <c r="F304" s="53" t="s">
        <v>15</v>
      </c>
    </row>
    <row r="305" spans="2:6">
      <c r="B305" s="51">
        <v>45239.618417858794</v>
      </c>
      <c r="C305" s="52">
        <v>1</v>
      </c>
      <c r="D305" s="53">
        <v>21.76</v>
      </c>
      <c r="E305" s="53" t="s">
        <v>0</v>
      </c>
      <c r="F305" s="53" t="s">
        <v>15</v>
      </c>
    </row>
    <row r="306" spans="2:6">
      <c r="B306" s="51">
        <v>45239.618417858794</v>
      </c>
      <c r="C306" s="52">
        <v>69</v>
      </c>
      <c r="D306" s="53">
        <v>21.76</v>
      </c>
      <c r="E306" s="53" t="s">
        <v>0</v>
      </c>
      <c r="F306" s="53" t="s">
        <v>15</v>
      </c>
    </row>
    <row r="307" spans="2:6">
      <c r="B307" s="51">
        <v>45239.618417905091</v>
      </c>
      <c r="C307" s="52">
        <v>22</v>
      </c>
      <c r="D307" s="53">
        <v>21.76</v>
      </c>
      <c r="E307" s="53" t="s">
        <v>0</v>
      </c>
      <c r="F307" s="53" t="s">
        <v>15</v>
      </c>
    </row>
    <row r="308" spans="2:6">
      <c r="B308" s="51">
        <v>45239.618417905091</v>
      </c>
      <c r="C308" s="52">
        <v>398</v>
      </c>
      <c r="D308" s="53">
        <v>21.76</v>
      </c>
      <c r="E308" s="53" t="s">
        <v>0</v>
      </c>
      <c r="F308" s="53" t="s">
        <v>15</v>
      </c>
    </row>
    <row r="309" spans="2:6">
      <c r="B309" s="30">
        <v>45239.618417939811</v>
      </c>
      <c r="C309" s="31">
        <v>70</v>
      </c>
      <c r="D309" s="32">
        <v>21.76</v>
      </c>
      <c r="E309" s="33" t="s">
        <v>0</v>
      </c>
      <c r="F309" s="33" t="s">
        <v>15</v>
      </c>
    </row>
    <row r="310" spans="2:6">
      <c r="B310" s="30">
        <v>45239.61841797454</v>
      </c>
      <c r="C310" s="31">
        <v>45</v>
      </c>
      <c r="D310" s="32">
        <v>21.76</v>
      </c>
      <c r="E310" s="33" t="s">
        <v>0</v>
      </c>
      <c r="F310" s="33" t="s">
        <v>15</v>
      </c>
    </row>
    <row r="311" spans="2:6">
      <c r="B311" s="30">
        <v>45239.618958877312</v>
      </c>
      <c r="C311" s="31">
        <v>72</v>
      </c>
      <c r="D311" s="32">
        <v>21.74</v>
      </c>
      <c r="E311" s="33" t="s">
        <v>0</v>
      </c>
      <c r="F311" s="33" t="s">
        <v>16</v>
      </c>
    </row>
    <row r="312" spans="2:6">
      <c r="B312" s="30">
        <v>45239.61895891204</v>
      </c>
      <c r="C312" s="31">
        <v>8</v>
      </c>
      <c r="D312" s="32">
        <v>21.74</v>
      </c>
      <c r="E312" s="33" t="s">
        <v>0</v>
      </c>
      <c r="F312" s="33" t="s">
        <v>17</v>
      </c>
    </row>
    <row r="313" spans="2:6">
      <c r="B313" s="30">
        <v>45239.618958946761</v>
      </c>
      <c r="C313" s="31">
        <v>62</v>
      </c>
      <c r="D313" s="32">
        <v>21.74</v>
      </c>
      <c r="E313" s="33" t="s">
        <v>0</v>
      </c>
      <c r="F313" s="33" t="s">
        <v>17</v>
      </c>
    </row>
    <row r="314" spans="2:6">
      <c r="B314" s="30">
        <v>45239.618958993058</v>
      </c>
      <c r="C314" s="31">
        <v>90</v>
      </c>
      <c r="D314" s="32">
        <v>21.74</v>
      </c>
      <c r="E314" s="33" t="s">
        <v>0</v>
      </c>
      <c r="F314" s="33" t="s">
        <v>15</v>
      </c>
    </row>
    <row r="315" spans="2:6">
      <c r="B315" s="30">
        <v>45239.620136493053</v>
      </c>
      <c r="C315" s="31">
        <v>57</v>
      </c>
      <c r="D315" s="32">
        <v>21.66</v>
      </c>
      <c r="E315" s="33" t="s">
        <v>0</v>
      </c>
      <c r="F315" s="33" t="s">
        <v>16</v>
      </c>
    </row>
    <row r="316" spans="2:6">
      <c r="B316" s="30">
        <v>45239.621550266202</v>
      </c>
      <c r="C316" s="31">
        <v>70</v>
      </c>
      <c r="D316" s="32">
        <v>21.66</v>
      </c>
      <c r="E316" s="33" t="s">
        <v>0</v>
      </c>
      <c r="F316" s="33" t="s">
        <v>15</v>
      </c>
    </row>
    <row r="317" spans="2:6">
      <c r="B317" s="30">
        <v>45239.621550312499</v>
      </c>
      <c r="C317" s="31">
        <v>2</v>
      </c>
      <c r="D317" s="32">
        <v>21.66</v>
      </c>
      <c r="E317" s="33" t="s">
        <v>0</v>
      </c>
      <c r="F317" s="33" t="s">
        <v>15</v>
      </c>
    </row>
    <row r="318" spans="2:6">
      <c r="B318" s="30">
        <v>45239.621550347219</v>
      </c>
      <c r="C318" s="31">
        <v>30</v>
      </c>
      <c r="D318" s="32">
        <v>21.66</v>
      </c>
      <c r="E318" s="33" t="s">
        <v>0</v>
      </c>
      <c r="F318" s="33" t="s">
        <v>15</v>
      </c>
    </row>
    <row r="319" spans="2:6">
      <c r="B319" s="30">
        <v>45239.627006331022</v>
      </c>
      <c r="C319" s="31">
        <v>38</v>
      </c>
      <c r="D319" s="32">
        <v>21.7</v>
      </c>
      <c r="E319" s="33" t="s">
        <v>0</v>
      </c>
      <c r="F319" s="33" t="s">
        <v>15</v>
      </c>
    </row>
    <row r="320" spans="2:6">
      <c r="B320" s="30">
        <v>45239.627006365743</v>
      </c>
      <c r="C320" s="31">
        <v>210</v>
      </c>
      <c r="D320" s="32">
        <v>21.7</v>
      </c>
      <c r="E320" s="33" t="s">
        <v>0</v>
      </c>
      <c r="F320" s="33" t="s">
        <v>15</v>
      </c>
    </row>
    <row r="321" spans="2:6">
      <c r="B321" s="30">
        <v>45239.627006400464</v>
      </c>
      <c r="C321" s="31">
        <v>58</v>
      </c>
      <c r="D321" s="32">
        <v>21.7</v>
      </c>
      <c r="E321" s="33" t="s">
        <v>0</v>
      </c>
      <c r="F321" s="33" t="s">
        <v>15</v>
      </c>
    </row>
    <row r="322" spans="2:6">
      <c r="B322" s="30">
        <v>45239.627006400464</v>
      </c>
      <c r="C322" s="31">
        <v>70</v>
      </c>
      <c r="D322" s="32">
        <v>21.7</v>
      </c>
      <c r="E322" s="33" t="s">
        <v>0</v>
      </c>
      <c r="F322" s="33" t="s">
        <v>15</v>
      </c>
    </row>
    <row r="323" spans="2:6">
      <c r="B323" s="30">
        <v>45239.627006446761</v>
      </c>
      <c r="C323" s="31">
        <v>12</v>
      </c>
      <c r="D323" s="32">
        <v>21.7</v>
      </c>
      <c r="E323" s="33" t="s">
        <v>0</v>
      </c>
      <c r="F323" s="33" t="s">
        <v>15</v>
      </c>
    </row>
    <row r="324" spans="2:6">
      <c r="B324" s="30">
        <v>45239.627006446761</v>
      </c>
      <c r="C324" s="31">
        <v>70</v>
      </c>
      <c r="D324" s="32">
        <v>21.7</v>
      </c>
      <c r="E324" s="33" t="s">
        <v>0</v>
      </c>
      <c r="F324" s="33" t="s">
        <v>15</v>
      </c>
    </row>
    <row r="325" spans="2:6">
      <c r="B325" s="30">
        <v>45239.627006481482</v>
      </c>
      <c r="C325" s="31">
        <v>42</v>
      </c>
      <c r="D325" s="32">
        <v>21.7</v>
      </c>
      <c r="E325" s="33" t="s">
        <v>0</v>
      </c>
      <c r="F325" s="33" t="s">
        <v>15</v>
      </c>
    </row>
    <row r="326" spans="2:6">
      <c r="B326" s="30">
        <v>45239.627006481482</v>
      </c>
      <c r="C326" s="31">
        <v>70</v>
      </c>
      <c r="D326" s="32">
        <v>21.7</v>
      </c>
      <c r="E326" s="33" t="s">
        <v>0</v>
      </c>
      <c r="F326" s="33" t="s">
        <v>15</v>
      </c>
    </row>
    <row r="327" spans="2:6">
      <c r="B327" s="30">
        <v>45239.627006516203</v>
      </c>
      <c r="C327" s="31">
        <v>28</v>
      </c>
      <c r="D327" s="32">
        <v>21.7</v>
      </c>
      <c r="E327" s="33" t="s">
        <v>0</v>
      </c>
      <c r="F327" s="33" t="s">
        <v>15</v>
      </c>
    </row>
    <row r="328" spans="2:6">
      <c r="B328" s="30">
        <v>45239.628034953705</v>
      </c>
      <c r="C328" s="31">
        <v>26</v>
      </c>
      <c r="D328" s="32">
        <v>21.66</v>
      </c>
      <c r="E328" s="33" t="s">
        <v>0</v>
      </c>
      <c r="F328" s="33" t="s">
        <v>16</v>
      </c>
    </row>
    <row r="329" spans="2:6">
      <c r="B329" s="30">
        <v>45239.62869626157</v>
      </c>
      <c r="C329" s="31">
        <v>57</v>
      </c>
      <c r="D329" s="32">
        <v>21.66</v>
      </c>
      <c r="E329" s="33" t="s">
        <v>0</v>
      </c>
      <c r="F329" s="33" t="s">
        <v>16</v>
      </c>
    </row>
    <row r="330" spans="2:6">
      <c r="B330" s="30">
        <v>45239.628696331019</v>
      </c>
      <c r="C330" s="31">
        <v>13</v>
      </c>
      <c r="D330" s="32">
        <v>21.66</v>
      </c>
      <c r="E330" s="33" t="s">
        <v>0</v>
      </c>
      <c r="F330" s="33" t="s">
        <v>16</v>
      </c>
    </row>
    <row r="331" spans="2:6">
      <c r="B331" s="30">
        <v>45239.629390856484</v>
      </c>
      <c r="C331" s="31">
        <v>9</v>
      </c>
      <c r="D331" s="32">
        <v>21.66</v>
      </c>
      <c r="E331" s="33" t="s">
        <v>0</v>
      </c>
      <c r="F331" s="33" t="s">
        <v>16</v>
      </c>
    </row>
    <row r="332" spans="2:6">
      <c r="B332" s="30">
        <v>45239.629390937502</v>
      </c>
      <c r="C332" s="31">
        <v>22</v>
      </c>
      <c r="D332" s="32">
        <v>21.66</v>
      </c>
      <c r="E332" s="33" t="s">
        <v>0</v>
      </c>
      <c r="F332" s="33" t="s">
        <v>16</v>
      </c>
    </row>
    <row r="333" spans="2:6">
      <c r="B333" s="30">
        <v>45239.629390937502</v>
      </c>
      <c r="C333" s="31">
        <v>26</v>
      </c>
      <c r="D333" s="32">
        <v>21.66</v>
      </c>
      <c r="E333" s="33" t="s">
        <v>0</v>
      </c>
      <c r="F333" s="33" t="s">
        <v>16</v>
      </c>
    </row>
    <row r="334" spans="2:6">
      <c r="B334" s="30">
        <v>45239.636219409724</v>
      </c>
      <c r="C334" s="31">
        <v>70</v>
      </c>
      <c r="D334" s="32">
        <v>21.7</v>
      </c>
      <c r="E334" s="33" t="s">
        <v>0</v>
      </c>
      <c r="F334" s="33" t="s">
        <v>16</v>
      </c>
    </row>
    <row r="335" spans="2:6">
      <c r="B335" s="30">
        <v>45239.636219409724</v>
      </c>
      <c r="C335" s="31">
        <v>70</v>
      </c>
      <c r="D335" s="32">
        <v>21.7</v>
      </c>
      <c r="E335" s="33" t="s">
        <v>0</v>
      </c>
      <c r="F335" s="33" t="s">
        <v>16</v>
      </c>
    </row>
    <row r="336" spans="2:6">
      <c r="B336" s="30">
        <v>45239.636219479165</v>
      </c>
      <c r="C336" s="31">
        <v>149</v>
      </c>
      <c r="D336" s="32">
        <v>21.7</v>
      </c>
      <c r="E336" s="33" t="s">
        <v>0</v>
      </c>
      <c r="F336" s="33" t="s">
        <v>15</v>
      </c>
    </row>
    <row r="337" spans="2:6">
      <c r="B337" s="30">
        <v>45239.636219525462</v>
      </c>
      <c r="C337" s="31">
        <v>306</v>
      </c>
      <c r="D337" s="32">
        <v>21.7</v>
      </c>
      <c r="E337" s="33" t="s">
        <v>0</v>
      </c>
      <c r="F337" s="33" t="s">
        <v>15</v>
      </c>
    </row>
    <row r="338" spans="2:6">
      <c r="B338" s="30">
        <v>45239.636219525462</v>
      </c>
      <c r="C338" s="31">
        <v>385</v>
      </c>
      <c r="D338" s="32">
        <v>21.7</v>
      </c>
      <c r="E338" s="33" t="s">
        <v>0</v>
      </c>
      <c r="F338" s="33" t="s">
        <v>15</v>
      </c>
    </row>
    <row r="339" spans="2:6">
      <c r="B339" s="30">
        <v>45239.638430208332</v>
      </c>
      <c r="C339" s="31">
        <v>70</v>
      </c>
      <c r="D339" s="32">
        <v>21.68</v>
      </c>
      <c r="E339" s="33" t="s">
        <v>0</v>
      </c>
      <c r="F339" s="33" t="s">
        <v>16</v>
      </c>
    </row>
    <row r="340" spans="2:6">
      <c r="B340" s="30">
        <v>45239.638916516204</v>
      </c>
      <c r="C340" s="31">
        <v>12</v>
      </c>
      <c r="D340" s="32">
        <v>21.68</v>
      </c>
      <c r="E340" s="33" t="s">
        <v>0</v>
      </c>
      <c r="F340" s="33" t="s">
        <v>16</v>
      </c>
    </row>
    <row r="341" spans="2:6">
      <c r="B341" s="30">
        <v>45239.638916516204</v>
      </c>
      <c r="C341" s="31">
        <v>70</v>
      </c>
      <c r="D341" s="32">
        <v>21.68</v>
      </c>
      <c r="E341" s="33" t="s">
        <v>0</v>
      </c>
      <c r="F341" s="33" t="s">
        <v>17</v>
      </c>
    </row>
    <row r="342" spans="2:6">
      <c r="B342" s="30">
        <v>45239.638916550924</v>
      </c>
      <c r="C342" s="31">
        <v>75</v>
      </c>
      <c r="D342" s="32">
        <v>21.68</v>
      </c>
      <c r="E342" s="33" t="s">
        <v>0</v>
      </c>
      <c r="F342" s="33" t="s">
        <v>15</v>
      </c>
    </row>
    <row r="343" spans="2:6">
      <c r="B343" s="30">
        <v>45239.638916585645</v>
      </c>
      <c r="C343" s="31">
        <v>135</v>
      </c>
      <c r="D343" s="32">
        <v>21.68</v>
      </c>
      <c r="E343" s="33" t="s">
        <v>0</v>
      </c>
      <c r="F343" s="33" t="s">
        <v>15</v>
      </c>
    </row>
    <row r="344" spans="2:6">
      <c r="B344" s="30">
        <v>45239.638916631942</v>
      </c>
      <c r="C344" s="31">
        <v>10</v>
      </c>
      <c r="D344" s="32">
        <v>21.68</v>
      </c>
      <c r="E344" s="33" t="s">
        <v>0</v>
      </c>
      <c r="F344" s="33" t="s">
        <v>15</v>
      </c>
    </row>
    <row r="345" spans="2:6">
      <c r="B345" s="30">
        <v>45239.638916666663</v>
      </c>
      <c r="C345" s="31">
        <v>127</v>
      </c>
      <c r="D345" s="32">
        <v>21.68</v>
      </c>
      <c r="E345" s="33" t="s">
        <v>0</v>
      </c>
      <c r="F345" s="33" t="s">
        <v>15</v>
      </c>
    </row>
    <row r="346" spans="2:6">
      <c r="B346" s="30">
        <v>45239.63923591435</v>
      </c>
      <c r="C346" s="31">
        <v>66</v>
      </c>
      <c r="D346" s="32">
        <v>21.68</v>
      </c>
      <c r="E346" s="33" t="s">
        <v>0</v>
      </c>
      <c r="F346" s="33" t="s">
        <v>18</v>
      </c>
    </row>
    <row r="347" spans="2:6">
      <c r="B347" s="30">
        <v>45239.639915624997</v>
      </c>
      <c r="C347" s="31">
        <v>4</v>
      </c>
      <c r="D347" s="32">
        <v>21.68</v>
      </c>
      <c r="E347" s="33" t="s">
        <v>0</v>
      </c>
      <c r="F347" s="33" t="s">
        <v>18</v>
      </c>
    </row>
    <row r="348" spans="2:6">
      <c r="B348" s="30">
        <v>45239.639915706015</v>
      </c>
      <c r="C348" s="31">
        <v>47</v>
      </c>
      <c r="D348" s="32">
        <v>21.68</v>
      </c>
      <c r="E348" s="33" t="s">
        <v>0</v>
      </c>
      <c r="F348" s="33" t="s">
        <v>18</v>
      </c>
    </row>
    <row r="349" spans="2:6">
      <c r="B349" s="30">
        <v>45239.640412384259</v>
      </c>
      <c r="C349" s="31">
        <v>58</v>
      </c>
      <c r="D349" s="32">
        <v>21.68</v>
      </c>
      <c r="E349" s="33" t="s">
        <v>0</v>
      </c>
      <c r="F349" s="33" t="s">
        <v>16</v>
      </c>
    </row>
    <row r="350" spans="2:6">
      <c r="B350" s="30">
        <v>45239.640412418979</v>
      </c>
      <c r="C350" s="31">
        <v>8</v>
      </c>
      <c r="D350" s="32">
        <v>21.68</v>
      </c>
      <c r="E350" s="33" t="s">
        <v>0</v>
      </c>
      <c r="F350" s="33" t="s">
        <v>16</v>
      </c>
    </row>
    <row r="351" spans="2:6">
      <c r="B351" s="30">
        <v>45239.640767858793</v>
      </c>
      <c r="C351" s="31">
        <v>70</v>
      </c>
      <c r="D351" s="32">
        <v>21.68</v>
      </c>
      <c r="E351" s="33" t="s">
        <v>0</v>
      </c>
      <c r="F351" s="33" t="s">
        <v>15</v>
      </c>
    </row>
    <row r="352" spans="2:6">
      <c r="B352" s="30">
        <v>45239.641771643517</v>
      </c>
      <c r="C352" s="31">
        <v>13</v>
      </c>
      <c r="D352" s="32">
        <v>21.68</v>
      </c>
      <c r="E352" s="33" t="s">
        <v>0</v>
      </c>
      <c r="F352" s="33" t="s">
        <v>16</v>
      </c>
    </row>
    <row r="353" spans="2:6">
      <c r="B353" s="30">
        <v>45239.641771678238</v>
      </c>
      <c r="C353" s="31">
        <v>49</v>
      </c>
      <c r="D353" s="32">
        <v>21.68</v>
      </c>
      <c r="E353" s="33" t="s">
        <v>0</v>
      </c>
      <c r="F353" s="33" t="s">
        <v>16</v>
      </c>
    </row>
    <row r="354" spans="2:6">
      <c r="B354" s="30">
        <v>45239.641771724535</v>
      </c>
      <c r="C354" s="31">
        <v>57</v>
      </c>
      <c r="D354" s="32">
        <v>21.68</v>
      </c>
      <c r="E354" s="33" t="s">
        <v>0</v>
      </c>
      <c r="F354" s="33" t="s">
        <v>15</v>
      </c>
    </row>
    <row r="355" spans="2:6">
      <c r="B355" s="30">
        <v>45239.641771724535</v>
      </c>
      <c r="C355" s="31">
        <v>30</v>
      </c>
      <c r="D355" s="32">
        <v>21.68</v>
      </c>
      <c r="E355" s="33" t="s">
        <v>0</v>
      </c>
      <c r="F355" s="33" t="s">
        <v>16</v>
      </c>
    </row>
    <row r="356" spans="2:6">
      <c r="B356" s="30">
        <v>45239.641771793984</v>
      </c>
      <c r="C356" s="31">
        <v>25</v>
      </c>
      <c r="D356" s="32">
        <v>21.68</v>
      </c>
      <c r="E356" s="33" t="s">
        <v>0</v>
      </c>
      <c r="F356" s="33" t="s">
        <v>15</v>
      </c>
    </row>
    <row r="357" spans="2:6">
      <c r="B357" s="30">
        <v>45239.641771793984</v>
      </c>
      <c r="C357" s="31">
        <v>105</v>
      </c>
      <c r="D357" s="32">
        <v>21.68</v>
      </c>
      <c r="E357" s="33" t="s">
        <v>0</v>
      </c>
      <c r="F357" s="33" t="s">
        <v>15</v>
      </c>
    </row>
    <row r="358" spans="2:6">
      <c r="B358" s="30">
        <v>45239.641771840281</v>
      </c>
      <c r="C358" s="31">
        <v>70</v>
      </c>
      <c r="D358" s="32">
        <v>21.68</v>
      </c>
      <c r="E358" s="33" t="s">
        <v>0</v>
      </c>
      <c r="F358" s="33" t="s">
        <v>15</v>
      </c>
    </row>
    <row r="359" spans="2:6">
      <c r="B359" s="30">
        <v>45239.641771840281</v>
      </c>
      <c r="C359" s="31">
        <v>70</v>
      </c>
      <c r="D359" s="32">
        <v>21.68</v>
      </c>
      <c r="E359" s="33" t="s">
        <v>0</v>
      </c>
      <c r="F359" s="33" t="s">
        <v>15</v>
      </c>
    </row>
    <row r="360" spans="2:6">
      <c r="B360" s="30">
        <v>45239.641771875002</v>
      </c>
      <c r="C360" s="31">
        <v>70</v>
      </c>
      <c r="D360" s="32">
        <v>21.68</v>
      </c>
      <c r="E360" s="33" t="s">
        <v>0</v>
      </c>
      <c r="F360" s="33" t="s">
        <v>15</v>
      </c>
    </row>
    <row r="361" spans="2:6">
      <c r="B361" s="30">
        <v>45239.641771909723</v>
      </c>
      <c r="C361" s="31">
        <v>7</v>
      </c>
      <c r="D361" s="32">
        <v>21.68</v>
      </c>
      <c r="E361" s="33" t="s">
        <v>0</v>
      </c>
      <c r="F361" s="33" t="s">
        <v>15</v>
      </c>
    </row>
    <row r="362" spans="2:6">
      <c r="B362" s="30">
        <v>45239.64177195602</v>
      </c>
      <c r="C362" s="31">
        <v>63</v>
      </c>
      <c r="D362" s="32">
        <v>21.68</v>
      </c>
      <c r="E362" s="33" t="s">
        <v>0</v>
      </c>
      <c r="F362" s="33" t="s">
        <v>15</v>
      </c>
    </row>
    <row r="363" spans="2:6">
      <c r="B363" s="30">
        <v>45239.64177195602</v>
      </c>
      <c r="C363" s="31">
        <v>127</v>
      </c>
      <c r="D363" s="32">
        <v>21.68</v>
      </c>
      <c r="E363" s="33" t="s">
        <v>0</v>
      </c>
      <c r="F363" s="33" t="s">
        <v>15</v>
      </c>
    </row>
    <row r="364" spans="2:6">
      <c r="B364" s="30">
        <v>45239.64177199074</v>
      </c>
      <c r="C364" s="31">
        <v>109</v>
      </c>
      <c r="D364" s="32">
        <v>21.68</v>
      </c>
      <c r="E364" s="33" t="s">
        <v>0</v>
      </c>
      <c r="F364" s="33" t="s">
        <v>15</v>
      </c>
    </row>
    <row r="365" spans="2:6">
      <c r="B365" s="30">
        <v>45239.642285844908</v>
      </c>
      <c r="C365" s="31">
        <v>23</v>
      </c>
      <c r="D365" s="32">
        <v>21.64</v>
      </c>
      <c r="E365" s="33" t="s">
        <v>0</v>
      </c>
      <c r="F365" s="33" t="s">
        <v>15</v>
      </c>
    </row>
    <row r="366" spans="2:6">
      <c r="B366" s="30">
        <v>45239.642417939816</v>
      </c>
      <c r="C366" s="31">
        <v>114</v>
      </c>
      <c r="D366" s="32">
        <v>21.64</v>
      </c>
      <c r="E366" s="33" t="s">
        <v>0</v>
      </c>
      <c r="F366" s="33" t="s">
        <v>15</v>
      </c>
    </row>
    <row r="367" spans="2:6">
      <c r="B367" s="30">
        <v>45239.643082060182</v>
      </c>
      <c r="C367" s="31">
        <v>70</v>
      </c>
      <c r="D367" s="32">
        <v>21.64</v>
      </c>
      <c r="E367" s="33" t="s">
        <v>0</v>
      </c>
      <c r="F367" s="33" t="s">
        <v>17</v>
      </c>
    </row>
    <row r="368" spans="2:6">
      <c r="B368" s="30">
        <v>45239.648663229164</v>
      </c>
      <c r="C368" s="31">
        <v>37</v>
      </c>
      <c r="D368" s="32">
        <v>21.66</v>
      </c>
      <c r="E368" s="33" t="s">
        <v>0</v>
      </c>
      <c r="F368" s="33" t="s">
        <v>16</v>
      </c>
    </row>
    <row r="369" spans="2:6">
      <c r="B369" s="30">
        <v>45239.648663229164</v>
      </c>
      <c r="C369" s="31">
        <v>86</v>
      </c>
      <c r="D369" s="32">
        <v>21.66</v>
      </c>
      <c r="E369" s="33" t="s">
        <v>0</v>
      </c>
      <c r="F369" s="33" t="s">
        <v>16</v>
      </c>
    </row>
    <row r="370" spans="2:6">
      <c r="B370" s="30">
        <v>45239.648663310189</v>
      </c>
      <c r="C370" s="31">
        <v>53</v>
      </c>
      <c r="D370" s="32">
        <v>21.66</v>
      </c>
      <c r="E370" s="33" t="s">
        <v>0</v>
      </c>
      <c r="F370" s="33" t="s">
        <v>16</v>
      </c>
    </row>
    <row r="371" spans="2:6">
      <c r="B371" s="30">
        <v>45239.648663310189</v>
      </c>
      <c r="C371" s="31">
        <v>24</v>
      </c>
      <c r="D371" s="32">
        <v>21.66</v>
      </c>
      <c r="E371" s="33" t="s">
        <v>0</v>
      </c>
      <c r="F371" s="33" t="s">
        <v>16</v>
      </c>
    </row>
    <row r="372" spans="2:6">
      <c r="B372" s="30">
        <v>45239.648663344909</v>
      </c>
      <c r="C372" s="31">
        <v>16</v>
      </c>
      <c r="D372" s="32">
        <v>21.66</v>
      </c>
      <c r="E372" s="33" t="s">
        <v>0</v>
      </c>
      <c r="F372" s="33" t="s">
        <v>15</v>
      </c>
    </row>
    <row r="373" spans="2:6">
      <c r="B373" s="30">
        <v>45239.648663391206</v>
      </c>
      <c r="C373" s="31">
        <v>31</v>
      </c>
      <c r="D373" s="32">
        <v>21.66</v>
      </c>
      <c r="E373" s="33" t="s">
        <v>0</v>
      </c>
      <c r="F373" s="33" t="s">
        <v>15</v>
      </c>
    </row>
    <row r="374" spans="2:6">
      <c r="B374" s="30">
        <v>45239.648663425927</v>
      </c>
      <c r="C374" s="31">
        <v>6</v>
      </c>
      <c r="D374" s="32">
        <v>21.66</v>
      </c>
      <c r="E374" s="33" t="s">
        <v>0</v>
      </c>
      <c r="F374" s="33" t="s">
        <v>15</v>
      </c>
    </row>
    <row r="375" spans="2:6">
      <c r="B375" s="30">
        <v>45239.648663460648</v>
      </c>
      <c r="C375" s="31">
        <v>20</v>
      </c>
      <c r="D375" s="32">
        <v>21.66</v>
      </c>
      <c r="E375" s="33" t="s">
        <v>0</v>
      </c>
      <c r="F375" s="33" t="s">
        <v>15</v>
      </c>
    </row>
    <row r="376" spans="2:6">
      <c r="B376" s="30">
        <v>45239.648663506945</v>
      </c>
      <c r="C376" s="31">
        <v>6</v>
      </c>
      <c r="D376" s="32">
        <v>21.66</v>
      </c>
      <c r="E376" s="33" t="s">
        <v>0</v>
      </c>
      <c r="F376" s="33" t="s">
        <v>15</v>
      </c>
    </row>
    <row r="377" spans="2:6">
      <c r="B377" s="30">
        <v>45239.648663506945</v>
      </c>
      <c r="C377" s="31">
        <v>280</v>
      </c>
      <c r="D377" s="32">
        <v>21.66</v>
      </c>
      <c r="E377" s="33" t="s">
        <v>0</v>
      </c>
      <c r="F377" s="33" t="s">
        <v>15</v>
      </c>
    </row>
    <row r="378" spans="2:6">
      <c r="B378" s="30">
        <v>45239.648663541666</v>
      </c>
      <c r="C378" s="31">
        <v>70</v>
      </c>
      <c r="D378" s="32">
        <v>21.66</v>
      </c>
      <c r="E378" s="33" t="s">
        <v>0</v>
      </c>
      <c r="F378" s="33" t="s">
        <v>15</v>
      </c>
    </row>
    <row r="379" spans="2:6">
      <c r="B379" s="30">
        <v>45239.648663541666</v>
      </c>
      <c r="C379" s="31">
        <v>64</v>
      </c>
      <c r="D379" s="32">
        <v>21.66</v>
      </c>
      <c r="E379" s="33" t="s">
        <v>0</v>
      </c>
      <c r="F379" s="33" t="s">
        <v>15</v>
      </c>
    </row>
    <row r="380" spans="2:6">
      <c r="B380" s="30">
        <v>45239.648663576387</v>
      </c>
      <c r="C380" s="31">
        <v>35</v>
      </c>
      <c r="D380" s="32">
        <v>21.66</v>
      </c>
      <c r="E380" s="33" t="s">
        <v>0</v>
      </c>
      <c r="F380" s="33" t="s">
        <v>15</v>
      </c>
    </row>
    <row r="381" spans="2:6">
      <c r="B381" s="30">
        <v>45239.648663576387</v>
      </c>
      <c r="C381" s="31">
        <v>70</v>
      </c>
      <c r="D381" s="32">
        <v>21.66</v>
      </c>
      <c r="E381" s="33" t="s">
        <v>0</v>
      </c>
      <c r="F381" s="33" t="s">
        <v>15</v>
      </c>
    </row>
    <row r="382" spans="2:6">
      <c r="B382" s="30">
        <v>45239.648663622684</v>
      </c>
      <c r="C382" s="31">
        <v>35</v>
      </c>
      <c r="D382" s="32">
        <v>21.66</v>
      </c>
      <c r="E382" s="33" t="s">
        <v>0</v>
      </c>
      <c r="F382" s="33" t="s">
        <v>15</v>
      </c>
    </row>
    <row r="383" spans="2:6">
      <c r="B383" s="30">
        <v>45239.648663657405</v>
      </c>
      <c r="C383" s="31">
        <v>70</v>
      </c>
      <c r="D383" s="32">
        <v>21.66</v>
      </c>
      <c r="E383" s="33" t="s">
        <v>0</v>
      </c>
      <c r="F383" s="33" t="s">
        <v>15</v>
      </c>
    </row>
    <row r="384" spans="2:6">
      <c r="B384" s="30">
        <v>45239.649169942131</v>
      </c>
      <c r="C384" s="31">
        <v>86</v>
      </c>
      <c r="D384" s="32">
        <v>21.62</v>
      </c>
      <c r="E384" s="33" t="s">
        <v>0</v>
      </c>
      <c r="F384" s="33" t="s">
        <v>15</v>
      </c>
    </row>
    <row r="385" spans="2:6">
      <c r="B385" s="30">
        <v>45239.649170138888</v>
      </c>
      <c r="C385" s="31">
        <v>70</v>
      </c>
      <c r="D385" s="32">
        <v>21.62</v>
      </c>
      <c r="E385" s="33" t="s">
        <v>0</v>
      </c>
      <c r="F385" s="33" t="s">
        <v>15</v>
      </c>
    </row>
    <row r="386" spans="2:6">
      <c r="B386" s="30">
        <v>45239.649170138888</v>
      </c>
      <c r="C386" s="31">
        <v>54</v>
      </c>
      <c r="D386" s="32">
        <v>21.62</v>
      </c>
      <c r="E386" s="33" t="s">
        <v>0</v>
      </c>
      <c r="F386" s="33" t="s">
        <v>15</v>
      </c>
    </row>
    <row r="387" spans="2:6">
      <c r="B387" s="30">
        <v>45239.656332789353</v>
      </c>
      <c r="C387" s="31">
        <v>58</v>
      </c>
      <c r="D387" s="32">
        <v>21.6</v>
      </c>
      <c r="E387" s="33" t="s">
        <v>0</v>
      </c>
      <c r="F387" s="33" t="s">
        <v>15</v>
      </c>
    </row>
    <row r="388" spans="2:6">
      <c r="B388" s="30">
        <v>45239.659706134262</v>
      </c>
      <c r="C388" s="31">
        <v>120</v>
      </c>
      <c r="D388" s="32">
        <v>21.6</v>
      </c>
      <c r="E388" s="33" t="s">
        <v>0</v>
      </c>
      <c r="F388" s="33" t="s">
        <v>16</v>
      </c>
    </row>
    <row r="389" spans="2:6">
      <c r="B389" s="30">
        <v>45239.659706134262</v>
      </c>
      <c r="C389" s="31">
        <v>70</v>
      </c>
      <c r="D389" s="32">
        <v>21.6</v>
      </c>
      <c r="E389" s="33" t="s">
        <v>0</v>
      </c>
      <c r="F389" s="33" t="s">
        <v>18</v>
      </c>
    </row>
    <row r="390" spans="2:6">
      <c r="B390" s="30">
        <v>45239.659706168983</v>
      </c>
      <c r="C390" s="31">
        <v>60</v>
      </c>
      <c r="D390" s="32">
        <v>21.6</v>
      </c>
      <c r="E390" s="33" t="s">
        <v>0</v>
      </c>
      <c r="F390" s="33" t="s">
        <v>17</v>
      </c>
    </row>
    <row r="391" spans="2:6">
      <c r="B391" s="30">
        <v>45239.65970621528</v>
      </c>
      <c r="C391" s="31">
        <v>12</v>
      </c>
      <c r="D391" s="32">
        <v>21.6</v>
      </c>
      <c r="E391" s="33" t="s">
        <v>0</v>
      </c>
      <c r="F391" s="33" t="s">
        <v>15</v>
      </c>
    </row>
    <row r="392" spans="2:6">
      <c r="B392" s="30">
        <v>45239.65970625</v>
      </c>
      <c r="C392" s="31">
        <v>21</v>
      </c>
      <c r="D392" s="32">
        <v>21.6</v>
      </c>
      <c r="E392" s="33" t="s">
        <v>0</v>
      </c>
      <c r="F392" s="33" t="s">
        <v>18</v>
      </c>
    </row>
    <row r="393" spans="2:6">
      <c r="B393" s="30">
        <v>45239.659706284721</v>
      </c>
      <c r="C393" s="31">
        <v>72</v>
      </c>
      <c r="D393" s="32">
        <v>21.6</v>
      </c>
      <c r="E393" s="33" t="s">
        <v>0</v>
      </c>
      <c r="F393" s="33" t="s">
        <v>15</v>
      </c>
    </row>
    <row r="394" spans="2:6">
      <c r="B394" s="30">
        <v>45239.659706331018</v>
      </c>
      <c r="C394" s="31">
        <v>46</v>
      </c>
      <c r="D394" s="32">
        <v>21.6</v>
      </c>
      <c r="E394" s="33" t="s">
        <v>0</v>
      </c>
      <c r="F394" s="33" t="s">
        <v>15</v>
      </c>
    </row>
    <row r="395" spans="2:6">
      <c r="B395" s="30">
        <v>45239.659706331018</v>
      </c>
      <c r="C395" s="31">
        <v>70</v>
      </c>
      <c r="D395" s="32">
        <v>21.6</v>
      </c>
      <c r="E395" s="33" t="s">
        <v>0</v>
      </c>
      <c r="F395" s="33" t="s">
        <v>15</v>
      </c>
    </row>
    <row r="396" spans="2:6">
      <c r="B396" s="30">
        <v>45239.659706365739</v>
      </c>
      <c r="C396" s="31">
        <v>70</v>
      </c>
      <c r="D396" s="32">
        <v>21.6</v>
      </c>
      <c r="E396" s="33" t="s">
        <v>0</v>
      </c>
      <c r="F396" s="33" t="s">
        <v>15</v>
      </c>
    </row>
    <row r="397" spans="2:6">
      <c r="B397" s="30">
        <v>45239.65970640046</v>
      </c>
      <c r="C397" s="31">
        <v>70</v>
      </c>
      <c r="D397" s="32">
        <v>21.6</v>
      </c>
      <c r="E397" s="33" t="s">
        <v>0</v>
      </c>
      <c r="F397" s="33" t="s">
        <v>15</v>
      </c>
    </row>
    <row r="398" spans="2:6">
      <c r="B398" s="30">
        <v>45239.659706446757</v>
      </c>
      <c r="C398" s="31">
        <v>24</v>
      </c>
      <c r="D398" s="32">
        <v>21.6</v>
      </c>
      <c r="E398" s="33" t="s">
        <v>0</v>
      </c>
      <c r="F398" s="33" t="s">
        <v>15</v>
      </c>
    </row>
    <row r="399" spans="2:6">
      <c r="B399" s="30">
        <v>45239.659706446757</v>
      </c>
      <c r="C399" s="31">
        <v>46</v>
      </c>
      <c r="D399" s="32">
        <v>21.6</v>
      </c>
      <c r="E399" s="33" t="s">
        <v>0</v>
      </c>
      <c r="F399" s="33" t="s">
        <v>15</v>
      </c>
    </row>
    <row r="400" spans="2:6">
      <c r="B400" s="30">
        <v>45239.659706481485</v>
      </c>
      <c r="C400" s="31">
        <v>70</v>
      </c>
      <c r="D400" s="32">
        <v>21.6</v>
      </c>
      <c r="E400" s="33" t="s">
        <v>0</v>
      </c>
      <c r="F400" s="33" t="s">
        <v>15</v>
      </c>
    </row>
    <row r="401" spans="2:6">
      <c r="B401" s="30">
        <v>45239.659706516206</v>
      </c>
      <c r="C401" s="31">
        <v>60</v>
      </c>
      <c r="D401" s="32">
        <v>21.6</v>
      </c>
      <c r="E401" s="33" t="s">
        <v>0</v>
      </c>
      <c r="F401" s="33" t="s">
        <v>15</v>
      </c>
    </row>
    <row r="402" spans="2:6">
      <c r="B402" s="30">
        <v>45239.659706516206</v>
      </c>
      <c r="C402" s="31">
        <v>80</v>
      </c>
      <c r="D402" s="32">
        <v>21.6</v>
      </c>
      <c r="E402" s="33" t="s">
        <v>0</v>
      </c>
      <c r="F402" s="33" t="s">
        <v>15</v>
      </c>
    </row>
    <row r="403" spans="2:6">
      <c r="B403" s="30">
        <v>45239.659706562503</v>
      </c>
      <c r="C403" s="31">
        <v>162</v>
      </c>
      <c r="D403" s="32">
        <v>21.6</v>
      </c>
      <c r="E403" s="33" t="s">
        <v>0</v>
      </c>
      <c r="F403" s="33" t="s">
        <v>15</v>
      </c>
    </row>
    <row r="404" spans="2:6">
      <c r="B404" s="30">
        <v>45239.659718287039</v>
      </c>
      <c r="C404" s="31">
        <v>70</v>
      </c>
      <c r="D404" s="32">
        <v>21.58</v>
      </c>
      <c r="E404" s="33" t="s">
        <v>0</v>
      </c>
      <c r="F404" s="33" t="s">
        <v>15</v>
      </c>
    </row>
    <row r="405" spans="2:6">
      <c r="B405" s="30">
        <v>45239.665741979166</v>
      </c>
      <c r="C405" s="31">
        <v>70</v>
      </c>
      <c r="D405" s="32">
        <v>21.6</v>
      </c>
      <c r="E405" s="33" t="s">
        <v>0</v>
      </c>
      <c r="F405" s="33" t="s">
        <v>16</v>
      </c>
    </row>
    <row r="406" spans="2:6">
      <c r="B406" s="30">
        <v>45239.665742013887</v>
      </c>
      <c r="C406" s="31">
        <v>4</v>
      </c>
      <c r="D406" s="32">
        <v>21.6</v>
      </c>
      <c r="E406" s="33" t="s">
        <v>0</v>
      </c>
      <c r="F406" s="33" t="s">
        <v>16</v>
      </c>
    </row>
    <row r="407" spans="2:6">
      <c r="B407" s="30">
        <v>45239.668350729167</v>
      </c>
      <c r="C407" s="31">
        <v>66</v>
      </c>
      <c r="D407" s="32">
        <v>21.6</v>
      </c>
      <c r="E407" s="33" t="s">
        <v>0</v>
      </c>
      <c r="F407" s="33" t="s">
        <v>16</v>
      </c>
    </row>
    <row r="408" spans="2:6">
      <c r="B408" s="30">
        <v>45239.668350729167</v>
      </c>
      <c r="C408" s="31">
        <v>4</v>
      </c>
      <c r="D408" s="32">
        <v>21.6</v>
      </c>
      <c r="E408" s="33" t="s">
        <v>0</v>
      </c>
      <c r="F408" s="33" t="s">
        <v>16</v>
      </c>
    </row>
    <row r="409" spans="2:6">
      <c r="B409" s="30">
        <v>45239.669089849536</v>
      </c>
      <c r="C409" s="31">
        <v>66</v>
      </c>
      <c r="D409" s="32">
        <v>21.6</v>
      </c>
      <c r="E409" s="33" t="s">
        <v>0</v>
      </c>
      <c r="F409" s="33" t="s">
        <v>16</v>
      </c>
    </row>
    <row r="410" spans="2:6">
      <c r="B410" s="30">
        <v>45239.669804780089</v>
      </c>
      <c r="C410" s="31">
        <v>50</v>
      </c>
      <c r="D410" s="32">
        <v>21.6</v>
      </c>
      <c r="E410" s="33" t="s">
        <v>0</v>
      </c>
      <c r="F410" s="33" t="s">
        <v>16</v>
      </c>
    </row>
    <row r="411" spans="2:6">
      <c r="B411" s="30">
        <v>45239.669815277775</v>
      </c>
      <c r="C411" s="31">
        <v>490</v>
      </c>
      <c r="D411" s="32">
        <v>21.64</v>
      </c>
      <c r="E411" s="33" t="s">
        <v>0</v>
      </c>
      <c r="F411" s="33" t="s">
        <v>15</v>
      </c>
    </row>
    <row r="412" spans="2:6">
      <c r="B412" s="30">
        <v>45239.671012233797</v>
      </c>
      <c r="C412" s="31">
        <v>36</v>
      </c>
      <c r="D412" s="32">
        <v>21.62</v>
      </c>
      <c r="E412" s="33" t="s">
        <v>0</v>
      </c>
      <c r="F412" s="33" t="s">
        <v>15</v>
      </c>
    </row>
    <row r="413" spans="2:6">
      <c r="B413" s="30">
        <v>45239.671746099535</v>
      </c>
      <c r="C413" s="31">
        <v>56</v>
      </c>
      <c r="D413" s="32">
        <v>21.62</v>
      </c>
      <c r="E413" s="33" t="s">
        <v>0</v>
      </c>
      <c r="F413" s="33" t="s">
        <v>15</v>
      </c>
    </row>
    <row r="414" spans="2:6">
      <c r="B414" s="30">
        <v>45239.676054664349</v>
      </c>
      <c r="C414" s="31">
        <v>561</v>
      </c>
      <c r="D414" s="32">
        <v>21.7</v>
      </c>
      <c r="E414" s="33" t="s">
        <v>0</v>
      </c>
      <c r="F414" s="33" t="s">
        <v>15</v>
      </c>
    </row>
    <row r="415" spans="2:6">
      <c r="B415" s="30">
        <v>45239.676277812498</v>
      </c>
      <c r="C415" s="31">
        <v>144</v>
      </c>
      <c r="D415" s="32">
        <v>21.7</v>
      </c>
      <c r="E415" s="33" t="s">
        <v>0</v>
      </c>
      <c r="F415" s="33" t="s">
        <v>15</v>
      </c>
    </row>
    <row r="416" spans="2:6">
      <c r="B416" s="30">
        <v>45239.676399965276</v>
      </c>
      <c r="C416" s="31">
        <v>199</v>
      </c>
      <c r="D416" s="32">
        <v>21.68</v>
      </c>
      <c r="E416" s="33" t="s">
        <v>0</v>
      </c>
      <c r="F416" s="33" t="s">
        <v>15</v>
      </c>
    </row>
    <row r="417" spans="2:6">
      <c r="B417" s="30">
        <v>45239.676399999997</v>
      </c>
      <c r="C417" s="31">
        <v>378</v>
      </c>
      <c r="D417" s="32">
        <v>21.68</v>
      </c>
      <c r="E417" s="33" t="s">
        <v>0</v>
      </c>
      <c r="F417" s="33" t="s">
        <v>15</v>
      </c>
    </row>
    <row r="418" spans="2:6">
      <c r="B418" s="30">
        <v>45239.676400034725</v>
      </c>
      <c r="C418" s="31">
        <v>50</v>
      </c>
      <c r="D418" s="32">
        <v>21.68</v>
      </c>
      <c r="E418" s="33" t="s">
        <v>0</v>
      </c>
      <c r="F418" s="33" t="s">
        <v>15</v>
      </c>
    </row>
    <row r="419" spans="2:6">
      <c r="B419" s="30">
        <v>45239.676400034725</v>
      </c>
      <c r="C419" s="31">
        <v>50</v>
      </c>
      <c r="D419" s="32">
        <v>21.68</v>
      </c>
      <c r="E419" s="33" t="s">
        <v>0</v>
      </c>
      <c r="F419" s="33" t="s">
        <v>15</v>
      </c>
    </row>
    <row r="420" spans="2:6">
      <c r="B420" s="30">
        <v>45239.676400081022</v>
      </c>
      <c r="C420" s="31">
        <v>43</v>
      </c>
      <c r="D420" s="32">
        <v>21.68</v>
      </c>
      <c r="E420" s="33" t="s">
        <v>0</v>
      </c>
      <c r="F420" s="33" t="s">
        <v>15</v>
      </c>
    </row>
    <row r="421" spans="2:6">
      <c r="B421" s="30">
        <v>45239.676400081022</v>
      </c>
      <c r="C421" s="31">
        <v>100</v>
      </c>
      <c r="D421" s="32">
        <v>21.68</v>
      </c>
      <c r="E421" s="33" t="s">
        <v>0</v>
      </c>
      <c r="F421" s="33" t="s">
        <v>15</v>
      </c>
    </row>
    <row r="422" spans="2:6">
      <c r="B422" s="30">
        <v>45239.678769710648</v>
      </c>
      <c r="C422" s="31">
        <v>104</v>
      </c>
      <c r="D422" s="32">
        <v>21.68</v>
      </c>
      <c r="E422" s="33" t="s">
        <v>0</v>
      </c>
      <c r="F422" s="33" t="s">
        <v>15</v>
      </c>
    </row>
    <row r="423" spans="2:6">
      <c r="B423" s="30">
        <v>45239.678769756945</v>
      </c>
      <c r="C423" s="31">
        <v>36</v>
      </c>
      <c r="D423" s="32">
        <v>21.68</v>
      </c>
      <c r="E423" s="33" t="s">
        <v>0</v>
      </c>
      <c r="F423" s="33" t="s">
        <v>15</v>
      </c>
    </row>
    <row r="424" spans="2:6">
      <c r="B424" s="30">
        <v>45239.678769756945</v>
      </c>
      <c r="C424" s="31">
        <v>63</v>
      </c>
      <c r="D424" s="32">
        <v>21.68</v>
      </c>
      <c r="E424" s="33" t="s">
        <v>0</v>
      </c>
      <c r="F424" s="33" t="s">
        <v>15</v>
      </c>
    </row>
    <row r="425" spans="2:6">
      <c r="B425" s="30">
        <v>45239.68056458333</v>
      </c>
      <c r="C425" s="31">
        <v>71</v>
      </c>
      <c r="D425" s="32">
        <v>21.68</v>
      </c>
      <c r="E425" s="33" t="s">
        <v>0</v>
      </c>
      <c r="F425" s="33" t="s">
        <v>16</v>
      </c>
    </row>
    <row r="426" spans="2:6">
      <c r="B426" s="30">
        <v>45239.680576238425</v>
      </c>
      <c r="C426" s="31">
        <v>44</v>
      </c>
      <c r="D426" s="32">
        <v>21.68</v>
      </c>
      <c r="E426" s="33" t="s">
        <v>0</v>
      </c>
      <c r="F426" s="33" t="s">
        <v>16</v>
      </c>
    </row>
    <row r="427" spans="2:6">
      <c r="B427" s="30">
        <v>45239.681713460646</v>
      </c>
      <c r="C427" s="31">
        <v>140</v>
      </c>
      <c r="D427" s="32">
        <v>21.7</v>
      </c>
      <c r="E427" s="33" t="s">
        <v>0</v>
      </c>
      <c r="F427" s="33" t="s">
        <v>15</v>
      </c>
    </row>
    <row r="428" spans="2:6">
      <c r="B428" s="30">
        <v>45239.682067395835</v>
      </c>
      <c r="C428" s="31">
        <v>70</v>
      </c>
      <c r="D428" s="32">
        <v>21.7</v>
      </c>
      <c r="E428" s="33" t="s">
        <v>0</v>
      </c>
      <c r="F428" s="33" t="s">
        <v>15</v>
      </c>
    </row>
    <row r="429" spans="2:6">
      <c r="B429" s="30">
        <v>45239.68245497685</v>
      </c>
      <c r="C429" s="31">
        <v>70</v>
      </c>
      <c r="D429" s="32">
        <v>21.7</v>
      </c>
      <c r="E429" s="33" t="s">
        <v>0</v>
      </c>
      <c r="F429" s="33" t="s">
        <v>15</v>
      </c>
    </row>
    <row r="430" spans="2:6">
      <c r="B430" s="30">
        <v>45239.682951273149</v>
      </c>
      <c r="C430" s="31">
        <v>70</v>
      </c>
      <c r="D430" s="32">
        <v>21.7</v>
      </c>
      <c r="E430" s="33" t="s">
        <v>0</v>
      </c>
      <c r="F430" s="33" t="s">
        <v>15</v>
      </c>
    </row>
    <row r="431" spans="2:6">
      <c r="B431" s="30">
        <v>45239.683525081018</v>
      </c>
      <c r="C431" s="31">
        <v>140</v>
      </c>
      <c r="D431" s="32">
        <v>21.7</v>
      </c>
      <c r="E431" s="33" t="s">
        <v>0</v>
      </c>
      <c r="F431" s="33" t="s">
        <v>15</v>
      </c>
    </row>
    <row r="432" spans="2:6">
      <c r="B432" s="30">
        <v>45239.683886307874</v>
      </c>
      <c r="C432" s="31">
        <v>39</v>
      </c>
      <c r="D432" s="32">
        <v>21.7</v>
      </c>
      <c r="E432" s="33" t="s">
        <v>0</v>
      </c>
      <c r="F432" s="33" t="s">
        <v>15</v>
      </c>
    </row>
    <row r="433" spans="2:6">
      <c r="B433" s="30">
        <v>45239.684542974537</v>
      </c>
      <c r="C433" s="31">
        <v>29</v>
      </c>
      <c r="D433" s="32">
        <v>21.7</v>
      </c>
      <c r="E433" s="33" t="s">
        <v>0</v>
      </c>
      <c r="F433" s="33" t="s">
        <v>15</v>
      </c>
    </row>
    <row r="434" spans="2:6">
      <c r="B434" s="30">
        <v>45239.684711574075</v>
      </c>
      <c r="C434" s="31">
        <v>29</v>
      </c>
      <c r="D434" s="32">
        <v>21.7</v>
      </c>
      <c r="E434" s="33" t="s">
        <v>0</v>
      </c>
      <c r="F434" s="33" t="s">
        <v>15</v>
      </c>
    </row>
    <row r="435" spans="2:6">
      <c r="B435" s="30">
        <v>45239.685359143521</v>
      </c>
      <c r="C435" s="31">
        <v>122</v>
      </c>
      <c r="D435" s="32">
        <v>21.7</v>
      </c>
      <c r="E435" s="33" t="s">
        <v>0</v>
      </c>
      <c r="F435" s="33" t="s">
        <v>15</v>
      </c>
    </row>
    <row r="436" spans="2:6">
      <c r="B436" s="30">
        <v>45239.686100925923</v>
      </c>
      <c r="C436" s="31">
        <v>131</v>
      </c>
      <c r="D436" s="32">
        <v>21.7</v>
      </c>
      <c r="E436" s="33" t="s">
        <v>0</v>
      </c>
      <c r="F436" s="33" t="s">
        <v>15</v>
      </c>
    </row>
    <row r="437" spans="2:6">
      <c r="B437" s="30">
        <v>45239.686377511571</v>
      </c>
      <c r="C437" s="31">
        <v>73</v>
      </c>
      <c r="D437" s="32">
        <v>21.72</v>
      </c>
      <c r="E437" s="33" t="s">
        <v>0</v>
      </c>
      <c r="F437" s="33" t="s">
        <v>16</v>
      </c>
    </row>
    <row r="438" spans="2:6">
      <c r="B438" s="30">
        <v>45239.686624618058</v>
      </c>
      <c r="C438" s="31">
        <v>20</v>
      </c>
      <c r="D438" s="32">
        <v>21.7</v>
      </c>
      <c r="E438" s="33" t="s">
        <v>0</v>
      </c>
      <c r="F438" s="33" t="s">
        <v>18</v>
      </c>
    </row>
    <row r="439" spans="2:6">
      <c r="B439" s="30">
        <v>45239.686791863423</v>
      </c>
      <c r="C439" s="31">
        <v>70</v>
      </c>
      <c r="D439" s="32">
        <v>21.7</v>
      </c>
      <c r="E439" s="33" t="s">
        <v>0</v>
      </c>
      <c r="F439" s="33" t="s">
        <v>15</v>
      </c>
    </row>
    <row r="440" spans="2:6">
      <c r="B440" s="30">
        <v>45239.687071956017</v>
      </c>
      <c r="C440" s="31">
        <v>92</v>
      </c>
      <c r="D440" s="32">
        <v>21.72</v>
      </c>
      <c r="E440" s="33" t="s">
        <v>0</v>
      </c>
      <c r="F440" s="33" t="s">
        <v>16</v>
      </c>
    </row>
    <row r="441" spans="2:6">
      <c r="B441" s="30">
        <v>45239.687107256941</v>
      </c>
      <c r="C441" s="31">
        <v>70</v>
      </c>
      <c r="D441" s="32">
        <v>21.68</v>
      </c>
      <c r="E441" s="33" t="s">
        <v>0</v>
      </c>
      <c r="F441" s="33" t="s">
        <v>16</v>
      </c>
    </row>
    <row r="442" spans="2:6">
      <c r="B442" s="30">
        <v>45239.687107291669</v>
      </c>
      <c r="C442" s="31">
        <v>76</v>
      </c>
      <c r="D442" s="32">
        <v>21.68</v>
      </c>
      <c r="E442" s="33" t="s">
        <v>0</v>
      </c>
      <c r="F442" s="33" t="s">
        <v>17</v>
      </c>
    </row>
    <row r="443" spans="2:6">
      <c r="B443" s="30">
        <v>45239.68713140046</v>
      </c>
      <c r="C443" s="31">
        <v>45</v>
      </c>
      <c r="D443" s="32">
        <v>21.68</v>
      </c>
      <c r="E443" s="33" t="s">
        <v>0</v>
      </c>
      <c r="F443" s="33" t="s">
        <v>18</v>
      </c>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2" priority="5">
      <formula>LEN(TRIM(C8))&gt;0</formula>
    </cfRule>
  </conditionalFormatting>
  <conditionalFormatting sqref="F266:F2627">
    <cfRule type="notContainsBlanks" dxfId="11" priority="4">
      <formula>LEN(TRIM(F266))&gt;0</formula>
    </cfRule>
  </conditionalFormatting>
  <conditionalFormatting sqref="B8">
    <cfRule type="notContainsBlanks" dxfId="10" priority="3">
      <formula>LEN(TRIM(B8))&gt;0</formula>
    </cfRule>
  </conditionalFormatting>
  <conditionalFormatting sqref="B9:B2627">
    <cfRule type="notContainsBlanks" dxfId="9" priority="2">
      <formula>LEN(TRIM(B9))&gt;0</formula>
    </cfRule>
  </conditionalFormatting>
  <conditionalFormatting sqref="C10:D2627">
    <cfRule type="notContainsBlanks" dxfId="8"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2">
        <f>+Wochenübersicht!B12</f>
        <v>45240</v>
      </c>
      <c r="C4" s="7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ht="13">
      <c r="B7" s="6" t="s">
        <v>14</v>
      </c>
      <c r="C7" s="7">
        <f>+SUM(C8:C1048576)</f>
        <v>37843</v>
      </c>
      <c r="D7" s="28">
        <f>+SUMPRODUCT(C8:C20000,D8:D20000)/C7</f>
        <v>21.374717120735667</v>
      </c>
      <c r="E7" s="8" t="s">
        <v>0</v>
      </c>
      <c r="F7" s="8"/>
      <c r="H7" s="29"/>
    </row>
    <row r="8" spans="1:8">
      <c r="B8" s="67">
        <v>45240.33432141204</v>
      </c>
      <c r="C8" s="68">
        <v>69</v>
      </c>
      <c r="D8" s="70">
        <v>21.66</v>
      </c>
      <c r="E8" s="69" t="s">
        <v>0</v>
      </c>
      <c r="F8" s="69" t="s">
        <v>16</v>
      </c>
    </row>
    <row r="9" spans="1:8">
      <c r="B9" s="67">
        <v>45240.335593483796</v>
      </c>
      <c r="C9" s="68">
        <v>70</v>
      </c>
      <c r="D9" s="70">
        <v>21.72</v>
      </c>
      <c r="E9" s="69" t="s">
        <v>0</v>
      </c>
      <c r="F9" s="69" t="s">
        <v>18</v>
      </c>
    </row>
    <row r="10" spans="1:8">
      <c r="B10" s="67">
        <v>45240.335593518517</v>
      </c>
      <c r="C10" s="68">
        <v>70</v>
      </c>
      <c r="D10" s="70">
        <v>21.72</v>
      </c>
      <c r="E10" s="69" t="s">
        <v>0</v>
      </c>
      <c r="F10" s="69" t="s">
        <v>16</v>
      </c>
    </row>
    <row r="11" spans="1:8">
      <c r="B11" s="67">
        <v>45240.335593553238</v>
      </c>
      <c r="C11" s="68">
        <v>161</v>
      </c>
      <c r="D11" s="70">
        <v>21.72</v>
      </c>
      <c r="E11" s="69" t="s">
        <v>0</v>
      </c>
      <c r="F11" s="69" t="s">
        <v>15</v>
      </c>
    </row>
    <row r="12" spans="1:8">
      <c r="B12" s="67">
        <v>45240.335593553238</v>
      </c>
      <c r="C12" s="68">
        <v>229</v>
      </c>
      <c r="D12" s="70">
        <v>21.72</v>
      </c>
      <c r="E12" s="69" t="s">
        <v>0</v>
      </c>
      <c r="F12" s="69" t="s">
        <v>15</v>
      </c>
    </row>
    <row r="13" spans="1:8">
      <c r="B13" s="67">
        <v>45240.335596331017</v>
      </c>
      <c r="C13" s="68">
        <v>93</v>
      </c>
      <c r="D13" s="70">
        <v>21.72</v>
      </c>
      <c r="E13" s="69" t="s">
        <v>0</v>
      </c>
      <c r="F13" s="69" t="s">
        <v>15</v>
      </c>
    </row>
    <row r="14" spans="1:8">
      <c r="B14" s="67">
        <v>45240.335723344906</v>
      </c>
      <c r="C14" s="68">
        <v>7</v>
      </c>
      <c r="D14" s="70">
        <v>21.72</v>
      </c>
      <c r="E14" s="69" t="s">
        <v>0</v>
      </c>
      <c r="F14" s="69" t="s">
        <v>15</v>
      </c>
    </row>
    <row r="15" spans="1:8">
      <c r="B15" s="67">
        <v>45240.335723344906</v>
      </c>
      <c r="C15" s="68">
        <v>70</v>
      </c>
      <c r="D15" s="70">
        <v>21.72</v>
      </c>
      <c r="E15" s="69" t="s">
        <v>0</v>
      </c>
      <c r="F15" s="69" t="s">
        <v>15</v>
      </c>
    </row>
    <row r="16" spans="1:8">
      <c r="B16" s="67">
        <v>45240.336408645831</v>
      </c>
      <c r="C16" s="68">
        <v>100</v>
      </c>
      <c r="D16" s="70">
        <v>21.68</v>
      </c>
      <c r="E16" s="69" t="s">
        <v>0</v>
      </c>
      <c r="F16" s="69" t="s">
        <v>15</v>
      </c>
    </row>
    <row r="17" spans="2:6">
      <c r="B17" s="67">
        <v>45240.336408680552</v>
      </c>
      <c r="C17" s="68">
        <v>39</v>
      </c>
      <c r="D17" s="70">
        <v>21.68</v>
      </c>
      <c r="E17" s="69" t="s">
        <v>0</v>
      </c>
      <c r="F17" s="69" t="s">
        <v>15</v>
      </c>
    </row>
    <row r="18" spans="2:6">
      <c r="B18" s="67">
        <v>45240.336408680552</v>
      </c>
      <c r="C18" s="68">
        <v>140</v>
      </c>
      <c r="D18" s="70">
        <v>21.68</v>
      </c>
      <c r="E18" s="69" t="s">
        <v>0</v>
      </c>
      <c r="F18" s="69" t="s">
        <v>15</v>
      </c>
    </row>
    <row r="19" spans="2:6">
      <c r="B19" s="67">
        <v>45240.33640871528</v>
      </c>
      <c r="C19" s="68">
        <v>70</v>
      </c>
      <c r="D19" s="70">
        <v>21.68</v>
      </c>
      <c r="E19" s="69" t="s">
        <v>0</v>
      </c>
      <c r="F19" s="69" t="s">
        <v>15</v>
      </c>
    </row>
    <row r="20" spans="2:6">
      <c r="B20" s="67">
        <v>45240.342115706022</v>
      </c>
      <c r="C20" s="68">
        <v>71</v>
      </c>
      <c r="D20" s="70">
        <v>21.66</v>
      </c>
      <c r="E20" s="69" t="s">
        <v>0</v>
      </c>
      <c r="F20" s="69" t="s">
        <v>16</v>
      </c>
    </row>
    <row r="21" spans="2:6">
      <c r="B21" s="67">
        <v>45240.342116087966</v>
      </c>
      <c r="C21" s="68">
        <v>10</v>
      </c>
      <c r="D21" s="70">
        <v>21.62</v>
      </c>
      <c r="E21" s="69" t="s">
        <v>0</v>
      </c>
      <c r="F21" s="69" t="s">
        <v>16</v>
      </c>
    </row>
    <row r="22" spans="2:6">
      <c r="B22" s="67">
        <v>45240.342116122687</v>
      </c>
      <c r="C22" s="68">
        <v>26</v>
      </c>
      <c r="D22" s="70">
        <v>21.62</v>
      </c>
      <c r="E22" s="69" t="s">
        <v>0</v>
      </c>
      <c r="F22" s="69" t="s">
        <v>16</v>
      </c>
    </row>
    <row r="23" spans="2:6">
      <c r="B23" s="67">
        <v>45240.342116122687</v>
      </c>
      <c r="C23" s="68">
        <v>105</v>
      </c>
      <c r="D23" s="70">
        <v>21.62</v>
      </c>
      <c r="E23" s="69" t="s">
        <v>0</v>
      </c>
      <c r="F23" s="69" t="s">
        <v>16</v>
      </c>
    </row>
    <row r="24" spans="2:6">
      <c r="B24" s="67">
        <v>45240.342116168984</v>
      </c>
      <c r="C24" s="68">
        <v>1</v>
      </c>
      <c r="D24" s="70">
        <v>21.62</v>
      </c>
      <c r="E24" s="69" t="s">
        <v>0</v>
      </c>
      <c r="F24" s="69" t="s">
        <v>16</v>
      </c>
    </row>
    <row r="25" spans="2:6">
      <c r="B25" s="67">
        <v>45240.342116168984</v>
      </c>
      <c r="C25" s="68">
        <v>69</v>
      </c>
      <c r="D25" s="70">
        <v>21.62</v>
      </c>
      <c r="E25" s="69" t="s">
        <v>0</v>
      </c>
      <c r="F25" s="69" t="s">
        <v>16</v>
      </c>
    </row>
    <row r="26" spans="2:6">
      <c r="B26" s="67">
        <v>45240.342238969904</v>
      </c>
      <c r="C26" s="68">
        <v>70</v>
      </c>
      <c r="D26" s="70">
        <v>21.58</v>
      </c>
      <c r="E26" s="69" t="s">
        <v>0</v>
      </c>
      <c r="F26" s="69" t="s">
        <v>15</v>
      </c>
    </row>
    <row r="27" spans="2:6">
      <c r="B27" s="67">
        <v>45240.342238969904</v>
      </c>
      <c r="C27" s="68">
        <v>1</v>
      </c>
      <c r="D27" s="70">
        <v>21.58</v>
      </c>
      <c r="E27" s="69" t="s">
        <v>0</v>
      </c>
      <c r="F27" s="69" t="s">
        <v>15</v>
      </c>
    </row>
    <row r="28" spans="2:6">
      <c r="B28" s="67">
        <v>45240.342239004633</v>
      </c>
      <c r="C28" s="68">
        <v>4</v>
      </c>
      <c r="D28" s="70">
        <v>21.58</v>
      </c>
      <c r="E28" s="69" t="s">
        <v>0</v>
      </c>
      <c r="F28" s="69" t="s">
        <v>15</v>
      </c>
    </row>
    <row r="29" spans="2:6">
      <c r="B29" s="67">
        <v>45240.342239004633</v>
      </c>
      <c r="C29" s="68">
        <v>169</v>
      </c>
      <c r="D29" s="70">
        <v>21.58</v>
      </c>
      <c r="E29" s="69" t="s">
        <v>0</v>
      </c>
      <c r="F29" s="69" t="s">
        <v>15</v>
      </c>
    </row>
    <row r="30" spans="2:6">
      <c r="B30" s="67">
        <v>45240.342239039353</v>
      </c>
      <c r="C30" s="68">
        <v>70</v>
      </c>
      <c r="D30" s="70">
        <v>21.58</v>
      </c>
      <c r="E30" s="69" t="s">
        <v>0</v>
      </c>
      <c r="F30" s="69" t="s">
        <v>15</v>
      </c>
    </row>
    <row r="31" spans="2:6">
      <c r="B31" s="67">
        <v>45240.34223908565</v>
      </c>
      <c r="C31" s="68">
        <v>70</v>
      </c>
      <c r="D31" s="70">
        <v>21.58</v>
      </c>
      <c r="E31" s="69" t="s">
        <v>0</v>
      </c>
      <c r="F31" s="69" t="s">
        <v>15</v>
      </c>
    </row>
    <row r="32" spans="2:6">
      <c r="B32" s="67">
        <v>45240.350128900463</v>
      </c>
      <c r="C32" s="68">
        <v>100</v>
      </c>
      <c r="D32" s="70">
        <v>21.58</v>
      </c>
      <c r="E32" s="69" t="s">
        <v>0</v>
      </c>
      <c r="F32" s="69" t="s">
        <v>15</v>
      </c>
    </row>
    <row r="33" spans="2:6">
      <c r="B33" s="67">
        <v>45240.351470104164</v>
      </c>
      <c r="C33" s="68">
        <v>15</v>
      </c>
      <c r="D33" s="70">
        <v>21.6</v>
      </c>
      <c r="E33" s="69" t="s">
        <v>0</v>
      </c>
      <c r="F33" s="69" t="s">
        <v>16</v>
      </c>
    </row>
    <row r="34" spans="2:6">
      <c r="B34" s="67">
        <v>45240.351470138892</v>
      </c>
      <c r="C34" s="68">
        <v>117</v>
      </c>
      <c r="D34" s="70">
        <v>21.6</v>
      </c>
      <c r="E34" s="69" t="s">
        <v>0</v>
      </c>
      <c r="F34" s="69" t="s">
        <v>15</v>
      </c>
    </row>
    <row r="35" spans="2:6">
      <c r="B35" s="67">
        <v>45240.351470173613</v>
      </c>
      <c r="C35" s="68">
        <v>163</v>
      </c>
      <c r="D35" s="70">
        <v>21.6</v>
      </c>
      <c r="E35" s="69" t="s">
        <v>0</v>
      </c>
      <c r="F35" s="69" t="s">
        <v>15</v>
      </c>
    </row>
    <row r="36" spans="2:6">
      <c r="B36" s="67">
        <v>45240.35147021991</v>
      </c>
      <c r="C36" s="68">
        <v>151</v>
      </c>
      <c r="D36" s="70">
        <v>21.6</v>
      </c>
      <c r="E36" s="69" t="s">
        <v>0</v>
      </c>
      <c r="F36" s="69" t="s">
        <v>15</v>
      </c>
    </row>
    <row r="37" spans="2:6">
      <c r="B37" s="67">
        <v>45240.354274884259</v>
      </c>
      <c r="C37" s="68">
        <v>70</v>
      </c>
      <c r="D37" s="70">
        <v>21.64</v>
      </c>
      <c r="E37" s="69" t="s">
        <v>0</v>
      </c>
      <c r="F37" s="69" t="s">
        <v>18</v>
      </c>
    </row>
    <row r="38" spans="2:6">
      <c r="B38" s="67">
        <v>45240.354274965277</v>
      </c>
      <c r="C38" s="68">
        <v>20</v>
      </c>
      <c r="D38" s="70">
        <v>21.64</v>
      </c>
      <c r="E38" s="69" t="s">
        <v>0</v>
      </c>
      <c r="F38" s="69" t="s">
        <v>15</v>
      </c>
    </row>
    <row r="39" spans="2:6">
      <c r="B39" s="67">
        <v>45240.354274965277</v>
      </c>
      <c r="C39" s="68">
        <v>389</v>
      </c>
      <c r="D39" s="70">
        <v>21.64</v>
      </c>
      <c r="E39" s="69" t="s">
        <v>0</v>
      </c>
      <c r="F39" s="69" t="s">
        <v>15</v>
      </c>
    </row>
    <row r="40" spans="2:6">
      <c r="B40" s="67">
        <v>45240.354274999998</v>
      </c>
      <c r="C40" s="68">
        <v>140</v>
      </c>
      <c r="D40" s="70">
        <v>21.62</v>
      </c>
      <c r="E40" s="69" t="s">
        <v>0</v>
      </c>
      <c r="F40" s="69" t="s">
        <v>16</v>
      </c>
    </row>
    <row r="41" spans="2:6">
      <c r="B41" s="67">
        <v>45240.354274999998</v>
      </c>
      <c r="C41" s="68">
        <v>361</v>
      </c>
      <c r="D41" s="70">
        <v>21.64</v>
      </c>
      <c r="E41" s="69" t="s">
        <v>0</v>
      </c>
      <c r="F41" s="69" t="s">
        <v>15</v>
      </c>
    </row>
    <row r="42" spans="2:6">
      <c r="B42" s="67">
        <v>45240.354275034719</v>
      </c>
      <c r="C42" s="68">
        <v>140</v>
      </c>
      <c r="D42" s="70">
        <v>21.6</v>
      </c>
      <c r="E42" s="69" t="s">
        <v>0</v>
      </c>
      <c r="F42" s="69" t="s">
        <v>17</v>
      </c>
    </row>
    <row r="43" spans="2:6">
      <c r="B43" s="67">
        <v>45240.356948842593</v>
      </c>
      <c r="C43" s="68">
        <v>295</v>
      </c>
      <c r="D43" s="70">
        <v>21.68</v>
      </c>
      <c r="E43" s="69" t="s">
        <v>0</v>
      </c>
      <c r="F43" s="69" t="s">
        <v>15</v>
      </c>
    </row>
    <row r="44" spans="2:6">
      <c r="B44" s="67">
        <v>45240.359808761576</v>
      </c>
      <c r="C44" s="68">
        <v>1</v>
      </c>
      <c r="D44" s="70">
        <v>21.7</v>
      </c>
      <c r="E44" s="69" t="s">
        <v>0</v>
      </c>
      <c r="F44" s="69" t="s">
        <v>16</v>
      </c>
    </row>
    <row r="45" spans="2:6">
      <c r="B45" s="67">
        <v>45240.359849884262</v>
      </c>
      <c r="C45" s="68">
        <v>681</v>
      </c>
      <c r="D45" s="70">
        <v>21.7</v>
      </c>
      <c r="E45" s="69" t="s">
        <v>0</v>
      </c>
      <c r="F45" s="69" t="s">
        <v>15</v>
      </c>
    </row>
    <row r="46" spans="2:6">
      <c r="B46" s="67">
        <v>45240.362308877317</v>
      </c>
      <c r="C46" s="68">
        <v>471</v>
      </c>
      <c r="D46" s="70">
        <v>21.7</v>
      </c>
      <c r="E46" s="69" t="s">
        <v>0</v>
      </c>
      <c r="F46" s="69" t="s">
        <v>15</v>
      </c>
    </row>
    <row r="47" spans="2:6">
      <c r="B47" s="67">
        <v>45240.362308877317</v>
      </c>
      <c r="C47" s="68">
        <v>299</v>
      </c>
      <c r="D47" s="70">
        <v>21.7</v>
      </c>
      <c r="E47" s="69" t="s">
        <v>0</v>
      </c>
      <c r="F47" s="69" t="s">
        <v>15</v>
      </c>
    </row>
    <row r="48" spans="2:6">
      <c r="B48" s="67">
        <v>45240.363252199073</v>
      </c>
      <c r="C48" s="68">
        <v>54</v>
      </c>
      <c r="D48" s="70">
        <v>21.7</v>
      </c>
      <c r="E48" s="69" t="s">
        <v>0</v>
      </c>
      <c r="F48" s="69" t="s">
        <v>18</v>
      </c>
    </row>
    <row r="49" spans="2:6">
      <c r="B49" s="67">
        <v>45240.363252233794</v>
      </c>
      <c r="C49" s="68">
        <v>18</v>
      </c>
      <c r="D49" s="70">
        <v>21.7</v>
      </c>
      <c r="E49" s="69" t="s">
        <v>0</v>
      </c>
      <c r="F49" s="69" t="s">
        <v>17</v>
      </c>
    </row>
    <row r="50" spans="2:6">
      <c r="B50" s="67">
        <v>45240.363252233794</v>
      </c>
      <c r="C50" s="68">
        <v>140</v>
      </c>
      <c r="D50" s="70">
        <v>21.7</v>
      </c>
      <c r="E50" s="69" t="s">
        <v>0</v>
      </c>
      <c r="F50" s="69" t="s">
        <v>16</v>
      </c>
    </row>
    <row r="51" spans="2:6">
      <c r="B51" s="67">
        <v>45240.363252280091</v>
      </c>
      <c r="C51" s="68">
        <v>25</v>
      </c>
      <c r="D51" s="70">
        <v>21.7</v>
      </c>
      <c r="E51" s="69" t="s">
        <v>0</v>
      </c>
      <c r="F51" s="69" t="s">
        <v>17</v>
      </c>
    </row>
    <row r="52" spans="2:6">
      <c r="B52" s="67">
        <v>45240.363252280091</v>
      </c>
      <c r="C52" s="68">
        <v>27</v>
      </c>
      <c r="D52" s="70">
        <v>21.7</v>
      </c>
      <c r="E52" s="69" t="s">
        <v>0</v>
      </c>
      <c r="F52" s="69" t="s">
        <v>17</v>
      </c>
    </row>
    <row r="53" spans="2:6">
      <c r="B53" s="67">
        <v>45240.363252314812</v>
      </c>
      <c r="C53" s="68">
        <v>70</v>
      </c>
      <c r="D53" s="70">
        <v>21.7</v>
      </c>
      <c r="E53" s="69" t="s">
        <v>0</v>
      </c>
      <c r="F53" s="69" t="s">
        <v>15</v>
      </c>
    </row>
    <row r="54" spans="2:6">
      <c r="B54" s="67">
        <v>45240.36325234954</v>
      </c>
      <c r="C54" s="68">
        <v>30</v>
      </c>
      <c r="D54" s="70">
        <v>21.7</v>
      </c>
      <c r="E54" s="69" t="s">
        <v>0</v>
      </c>
      <c r="F54" s="69" t="s">
        <v>15</v>
      </c>
    </row>
    <row r="55" spans="2:6">
      <c r="B55" s="67">
        <v>45240.363252395837</v>
      </c>
      <c r="C55" s="68">
        <v>110</v>
      </c>
      <c r="D55" s="70">
        <v>21.7</v>
      </c>
      <c r="E55" s="69" t="s">
        <v>0</v>
      </c>
      <c r="F55" s="69" t="s">
        <v>15</v>
      </c>
    </row>
    <row r="56" spans="2:6">
      <c r="B56" s="67">
        <v>45240.364684178239</v>
      </c>
      <c r="C56" s="68">
        <v>70</v>
      </c>
      <c r="D56" s="70">
        <v>21.68</v>
      </c>
      <c r="E56" s="69" t="s">
        <v>0</v>
      </c>
      <c r="F56" s="69" t="s">
        <v>15</v>
      </c>
    </row>
    <row r="57" spans="2:6">
      <c r="B57" s="67">
        <v>45240.364684224536</v>
      </c>
      <c r="C57" s="68">
        <v>48</v>
      </c>
      <c r="D57" s="70">
        <v>21.68</v>
      </c>
      <c r="E57" s="69" t="s">
        <v>0</v>
      </c>
      <c r="F57" s="69" t="s">
        <v>15</v>
      </c>
    </row>
    <row r="58" spans="2:6">
      <c r="B58" s="67">
        <v>45240.364684224536</v>
      </c>
      <c r="C58" s="68">
        <v>18</v>
      </c>
      <c r="D58" s="70">
        <v>21.68</v>
      </c>
      <c r="E58" s="69" t="s">
        <v>0</v>
      </c>
      <c r="F58" s="69" t="s">
        <v>15</v>
      </c>
    </row>
    <row r="59" spans="2:6">
      <c r="B59" s="67">
        <v>45240.364684259257</v>
      </c>
      <c r="C59" s="68">
        <v>4</v>
      </c>
      <c r="D59" s="70">
        <v>21.68</v>
      </c>
      <c r="E59" s="69" t="s">
        <v>0</v>
      </c>
      <c r="F59" s="69" t="s">
        <v>15</v>
      </c>
    </row>
    <row r="60" spans="2:6">
      <c r="B60" s="67">
        <v>45240.364692824071</v>
      </c>
      <c r="C60" s="68">
        <v>193</v>
      </c>
      <c r="D60" s="70">
        <v>21.68</v>
      </c>
      <c r="E60" s="69" t="s">
        <v>0</v>
      </c>
      <c r="F60" s="69" t="s">
        <v>16</v>
      </c>
    </row>
    <row r="61" spans="2:6">
      <c r="B61" s="67">
        <v>45240.368126238427</v>
      </c>
      <c r="C61" s="68">
        <v>70</v>
      </c>
      <c r="D61" s="70">
        <v>21.66</v>
      </c>
      <c r="E61" s="69" t="s">
        <v>0</v>
      </c>
      <c r="F61" s="69" t="s">
        <v>15</v>
      </c>
    </row>
    <row r="62" spans="2:6">
      <c r="B62" s="67">
        <v>45240.368126273148</v>
      </c>
      <c r="C62" s="68">
        <v>2</v>
      </c>
      <c r="D62" s="70">
        <v>21.66</v>
      </c>
      <c r="E62" s="69" t="s">
        <v>0</v>
      </c>
      <c r="F62" s="69" t="s">
        <v>15</v>
      </c>
    </row>
    <row r="63" spans="2:6">
      <c r="B63" s="67">
        <v>45240.368126273148</v>
      </c>
      <c r="C63" s="68">
        <v>68</v>
      </c>
      <c r="D63" s="70">
        <v>21.66</v>
      </c>
      <c r="E63" s="69" t="s">
        <v>0</v>
      </c>
      <c r="F63" s="69" t="s">
        <v>15</v>
      </c>
    </row>
    <row r="64" spans="2:6">
      <c r="B64" s="67">
        <v>45240.368126307869</v>
      </c>
      <c r="C64" s="68">
        <v>10</v>
      </c>
      <c r="D64" s="70">
        <v>21.66</v>
      </c>
      <c r="E64" s="69" t="s">
        <v>0</v>
      </c>
      <c r="F64" s="69" t="s">
        <v>15</v>
      </c>
    </row>
    <row r="65" spans="2:6">
      <c r="B65" s="67">
        <v>45240.368126307869</v>
      </c>
      <c r="C65" s="68">
        <v>60</v>
      </c>
      <c r="D65" s="70">
        <v>21.66</v>
      </c>
      <c r="E65" s="69" t="s">
        <v>0</v>
      </c>
      <c r="F65" s="69" t="s">
        <v>15</v>
      </c>
    </row>
    <row r="66" spans="2:6">
      <c r="B66" s="67">
        <v>45240.368572881947</v>
      </c>
      <c r="C66" s="68">
        <v>70</v>
      </c>
      <c r="D66" s="70">
        <v>21.66</v>
      </c>
      <c r="E66" s="69" t="s">
        <v>0</v>
      </c>
      <c r="F66" s="69" t="s">
        <v>15</v>
      </c>
    </row>
    <row r="67" spans="2:6">
      <c r="B67" s="67">
        <v>45240.368572881947</v>
      </c>
      <c r="C67" s="68">
        <v>70</v>
      </c>
      <c r="D67" s="70">
        <v>21.66</v>
      </c>
      <c r="E67" s="69" t="s">
        <v>0</v>
      </c>
      <c r="F67" s="69" t="s">
        <v>16</v>
      </c>
    </row>
    <row r="68" spans="2:6">
      <c r="B68" s="67">
        <v>45240.368572916668</v>
      </c>
      <c r="C68" s="68">
        <v>70</v>
      </c>
      <c r="D68" s="70">
        <v>21.64</v>
      </c>
      <c r="E68" s="69" t="s">
        <v>0</v>
      </c>
      <c r="F68" s="69" t="s">
        <v>15</v>
      </c>
    </row>
    <row r="69" spans="2:6">
      <c r="B69" s="67">
        <v>45240.37522577546</v>
      </c>
      <c r="C69" s="68">
        <v>70</v>
      </c>
      <c r="D69" s="70">
        <v>21.62</v>
      </c>
      <c r="E69" s="69" t="s">
        <v>0</v>
      </c>
      <c r="F69" s="69" t="s">
        <v>15</v>
      </c>
    </row>
    <row r="70" spans="2:6">
      <c r="B70" s="67">
        <v>45240.37522577546</v>
      </c>
      <c r="C70" s="68">
        <v>70</v>
      </c>
      <c r="D70" s="70">
        <v>21.62</v>
      </c>
      <c r="E70" s="69" t="s">
        <v>0</v>
      </c>
      <c r="F70" s="69" t="s">
        <v>15</v>
      </c>
    </row>
    <row r="71" spans="2:6">
      <c r="B71" s="67">
        <v>45240.379212118052</v>
      </c>
      <c r="C71" s="68">
        <v>88</v>
      </c>
      <c r="D71" s="70">
        <v>21.68</v>
      </c>
      <c r="E71" s="69" t="s">
        <v>0</v>
      </c>
      <c r="F71" s="69" t="s">
        <v>15</v>
      </c>
    </row>
    <row r="72" spans="2:6">
      <c r="B72" s="67">
        <v>45240.37921215278</v>
      </c>
      <c r="C72" s="68">
        <v>22</v>
      </c>
      <c r="D72" s="70">
        <v>21.68</v>
      </c>
      <c r="E72" s="69" t="s">
        <v>0</v>
      </c>
      <c r="F72" s="69" t="s">
        <v>15</v>
      </c>
    </row>
    <row r="73" spans="2:6">
      <c r="B73" s="67">
        <v>45240.37921215278</v>
      </c>
      <c r="C73" s="68">
        <v>30</v>
      </c>
      <c r="D73" s="70">
        <v>21.68</v>
      </c>
      <c r="E73" s="69" t="s">
        <v>0</v>
      </c>
      <c r="F73" s="69" t="s">
        <v>15</v>
      </c>
    </row>
    <row r="74" spans="2:6">
      <c r="B74" s="67">
        <v>45240.381159293982</v>
      </c>
      <c r="C74" s="68">
        <v>70</v>
      </c>
      <c r="D74" s="70">
        <v>21.68</v>
      </c>
      <c r="E74" s="69" t="s">
        <v>0</v>
      </c>
      <c r="F74" s="69" t="s">
        <v>16</v>
      </c>
    </row>
    <row r="75" spans="2:6">
      <c r="B75" s="67">
        <v>45240.381159340279</v>
      </c>
      <c r="C75" s="68">
        <v>70</v>
      </c>
      <c r="D75" s="70">
        <v>21.68</v>
      </c>
      <c r="E75" s="69" t="s">
        <v>0</v>
      </c>
      <c r="F75" s="69" t="s">
        <v>16</v>
      </c>
    </row>
    <row r="76" spans="2:6">
      <c r="B76" s="67">
        <v>45240.381159375</v>
      </c>
      <c r="C76" s="68">
        <v>92</v>
      </c>
      <c r="D76" s="70">
        <v>21.68</v>
      </c>
      <c r="E76" s="69" t="s">
        <v>0</v>
      </c>
      <c r="F76" s="69" t="s">
        <v>15</v>
      </c>
    </row>
    <row r="77" spans="2:6">
      <c r="B77" s="67">
        <v>45240.381159375</v>
      </c>
      <c r="C77" s="68">
        <v>188</v>
      </c>
      <c r="D77" s="70">
        <v>21.68</v>
      </c>
      <c r="E77" s="69" t="s">
        <v>0</v>
      </c>
      <c r="F77" s="69" t="s">
        <v>15</v>
      </c>
    </row>
    <row r="78" spans="2:6">
      <c r="B78" s="67">
        <v>45240.381159409721</v>
      </c>
      <c r="C78" s="68">
        <v>68</v>
      </c>
      <c r="D78" s="70">
        <v>21.68</v>
      </c>
      <c r="E78" s="69" t="s">
        <v>0</v>
      </c>
      <c r="F78" s="69" t="s">
        <v>15</v>
      </c>
    </row>
    <row r="79" spans="2:6">
      <c r="B79" s="67">
        <v>45240.381159409721</v>
      </c>
      <c r="C79" s="68">
        <v>142</v>
      </c>
      <c r="D79" s="70">
        <v>21.68</v>
      </c>
      <c r="E79" s="69" t="s">
        <v>0</v>
      </c>
      <c r="F79" s="69" t="s">
        <v>15</v>
      </c>
    </row>
    <row r="80" spans="2:6">
      <c r="B80" s="67">
        <v>45240.381179479169</v>
      </c>
      <c r="C80" s="68">
        <v>70</v>
      </c>
      <c r="D80" s="70">
        <v>21.68</v>
      </c>
      <c r="E80" s="69" t="s">
        <v>0</v>
      </c>
      <c r="F80" s="69" t="s">
        <v>18</v>
      </c>
    </row>
    <row r="81" spans="2:6">
      <c r="B81" s="67">
        <v>45240.383176967596</v>
      </c>
      <c r="C81" s="68">
        <v>70</v>
      </c>
      <c r="D81" s="70">
        <v>21.64</v>
      </c>
      <c r="E81" s="69" t="s">
        <v>0</v>
      </c>
      <c r="F81" s="69" t="s">
        <v>15</v>
      </c>
    </row>
    <row r="82" spans="2:6">
      <c r="B82" s="67">
        <v>45240.383177002317</v>
      </c>
      <c r="C82" s="68">
        <v>70</v>
      </c>
      <c r="D82" s="70">
        <v>21.64</v>
      </c>
      <c r="E82" s="69" t="s">
        <v>0</v>
      </c>
      <c r="F82" s="69" t="s">
        <v>15</v>
      </c>
    </row>
    <row r="83" spans="2:6">
      <c r="B83" s="67">
        <v>45240.383177002317</v>
      </c>
      <c r="C83" s="68">
        <v>70</v>
      </c>
      <c r="D83" s="70">
        <v>21.64</v>
      </c>
      <c r="E83" s="69" t="s">
        <v>0</v>
      </c>
      <c r="F83" s="69" t="s">
        <v>15</v>
      </c>
    </row>
    <row r="84" spans="2:6">
      <c r="B84" s="67">
        <v>45240.387784525461</v>
      </c>
      <c r="C84" s="68">
        <v>30</v>
      </c>
      <c r="D84" s="70">
        <v>21.62</v>
      </c>
      <c r="E84" s="69" t="s">
        <v>0</v>
      </c>
      <c r="F84" s="69" t="s">
        <v>15</v>
      </c>
    </row>
    <row r="85" spans="2:6">
      <c r="B85" s="67">
        <v>45240.387784525461</v>
      </c>
      <c r="C85" s="68">
        <v>70</v>
      </c>
      <c r="D85" s="70">
        <v>21.62</v>
      </c>
      <c r="E85" s="69" t="s">
        <v>0</v>
      </c>
      <c r="F85" s="69" t="s">
        <v>15</v>
      </c>
    </row>
    <row r="86" spans="2:6">
      <c r="B86" s="67">
        <v>45240.387784571758</v>
      </c>
      <c r="C86" s="68">
        <v>40</v>
      </c>
      <c r="D86" s="70">
        <v>21.62</v>
      </c>
      <c r="E86" s="69" t="s">
        <v>0</v>
      </c>
      <c r="F86" s="69" t="s">
        <v>15</v>
      </c>
    </row>
    <row r="87" spans="2:6">
      <c r="B87" s="67">
        <v>45240.387784606479</v>
      </c>
      <c r="C87" s="68">
        <v>70</v>
      </c>
      <c r="D87" s="70">
        <v>21.6</v>
      </c>
      <c r="E87" s="69" t="s">
        <v>0</v>
      </c>
      <c r="F87" s="69" t="s">
        <v>17</v>
      </c>
    </row>
    <row r="88" spans="2:6">
      <c r="B88" s="67">
        <v>45240.387784953702</v>
      </c>
      <c r="C88" s="68">
        <v>55</v>
      </c>
      <c r="D88" s="70">
        <v>21.56</v>
      </c>
      <c r="E88" s="69" t="s">
        <v>0</v>
      </c>
      <c r="F88" s="69" t="s">
        <v>15</v>
      </c>
    </row>
    <row r="89" spans="2:6">
      <c r="B89" s="67">
        <v>45240.395815243057</v>
      </c>
      <c r="C89" s="68">
        <v>140</v>
      </c>
      <c r="D89" s="70">
        <v>21.58</v>
      </c>
      <c r="E89" s="69" t="s">
        <v>0</v>
      </c>
      <c r="F89" s="69" t="s">
        <v>16</v>
      </c>
    </row>
    <row r="90" spans="2:6">
      <c r="B90" s="67">
        <v>45240.395815277778</v>
      </c>
      <c r="C90" s="68">
        <v>84</v>
      </c>
      <c r="D90" s="70">
        <v>21.54</v>
      </c>
      <c r="E90" s="69" t="s">
        <v>0</v>
      </c>
      <c r="F90" s="69" t="s">
        <v>18</v>
      </c>
    </row>
    <row r="91" spans="2:6">
      <c r="B91" s="67">
        <v>45240.395815277778</v>
      </c>
      <c r="C91" s="68">
        <v>103</v>
      </c>
      <c r="D91" s="70">
        <v>21.58</v>
      </c>
      <c r="E91" s="69" t="s">
        <v>0</v>
      </c>
      <c r="F91" s="69" t="s">
        <v>15</v>
      </c>
    </row>
    <row r="92" spans="2:6">
      <c r="B92" s="67">
        <v>45240.395815358796</v>
      </c>
      <c r="C92" s="68">
        <v>20</v>
      </c>
      <c r="D92" s="70">
        <v>21.58</v>
      </c>
      <c r="E92" s="69" t="s">
        <v>0</v>
      </c>
      <c r="F92" s="69" t="s">
        <v>15</v>
      </c>
    </row>
    <row r="93" spans="2:6">
      <c r="B93" s="67">
        <v>45240.395815358796</v>
      </c>
      <c r="C93" s="68">
        <v>35</v>
      </c>
      <c r="D93" s="70">
        <v>21.58</v>
      </c>
      <c r="E93" s="69" t="s">
        <v>0</v>
      </c>
      <c r="F93" s="69" t="s">
        <v>15</v>
      </c>
    </row>
    <row r="94" spans="2:6">
      <c r="B94" s="67">
        <v>45240.395815358796</v>
      </c>
      <c r="C94" s="68">
        <v>17</v>
      </c>
      <c r="D94" s="70">
        <v>21.58</v>
      </c>
      <c r="E94" s="69" t="s">
        <v>0</v>
      </c>
      <c r="F94" s="69" t="s">
        <v>15</v>
      </c>
    </row>
    <row r="95" spans="2:6">
      <c r="B95" s="67">
        <v>45240.395815393516</v>
      </c>
      <c r="C95" s="68">
        <v>60</v>
      </c>
      <c r="D95" s="70">
        <v>21.58</v>
      </c>
      <c r="E95" s="69" t="s">
        <v>0</v>
      </c>
      <c r="F95" s="69" t="s">
        <v>15</v>
      </c>
    </row>
    <row r="96" spans="2:6">
      <c r="B96" s="67">
        <v>45240.395815393516</v>
      </c>
      <c r="C96" s="68">
        <v>60</v>
      </c>
      <c r="D96" s="70">
        <v>21.58</v>
      </c>
      <c r="E96" s="69" t="s">
        <v>0</v>
      </c>
      <c r="F96" s="69" t="s">
        <v>15</v>
      </c>
    </row>
    <row r="97" spans="2:6">
      <c r="B97" s="67">
        <v>45240.395815428237</v>
      </c>
      <c r="C97" s="68">
        <v>210</v>
      </c>
      <c r="D97" s="70">
        <v>21.58</v>
      </c>
      <c r="E97" s="69" t="s">
        <v>0</v>
      </c>
      <c r="F97" s="69" t="s">
        <v>15</v>
      </c>
    </row>
    <row r="98" spans="2:6">
      <c r="B98" s="67">
        <v>45240.395815474534</v>
      </c>
      <c r="C98" s="68">
        <v>35</v>
      </c>
      <c r="D98" s="70">
        <v>21.58</v>
      </c>
      <c r="E98" s="69" t="s">
        <v>0</v>
      </c>
      <c r="F98" s="69" t="s">
        <v>15</v>
      </c>
    </row>
    <row r="99" spans="2:6">
      <c r="B99" s="67">
        <v>45240.395815474534</v>
      </c>
      <c r="C99" s="68">
        <v>70</v>
      </c>
      <c r="D99" s="70">
        <v>21.58</v>
      </c>
      <c r="E99" s="69" t="s">
        <v>0</v>
      </c>
      <c r="F99" s="69" t="s">
        <v>15</v>
      </c>
    </row>
    <row r="100" spans="2:6">
      <c r="B100" s="67">
        <v>45240.395873576388</v>
      </c>
      <c r="C100" s="68">
        <v>68</v>
      </c>
      <c r="D100" s="70">
        <v>21.54</v>
      </c>
      <c r="E100" s="69" t="s">
        <v>0</v>
      </c>
      <c r="F100" s="69" t="s">
        <v>17</v>
      </c>
    </row>
    <row r="101" spans="2:6">
      <c r="B101" s="67">
        <v>45240.406950810182</v>
      </c>
      <c r="C101" s="68">
        <v>140</v>
      </c>
      <c r="D101" s="70">
        <v>21.58</v>
      </c>
      <c r="E101" s="69" t="s">
        <v>0</v>
      </c>
      <c r="F101" s="69" t="s">
        <v>16</v>
      </c>
    </row>
    <row r="102" spans="2:6">
      <c r="B102" s="67">
        <v>45240.40695084491</v>
      </c>
      <c r="C102" s="68">
        <v>151</v>
      </c>
      <c r="D102" s="70">
        <v>21.58</v>
      </c>
      <c r="E102" s="69" t="s">
        <v>0</v>
      </c>
      <c r="F102" s="69" t="s">
        <v>15</v>
      </c>
    </row>
    <row r="103" spans="2:6">
      <c r="B103" s="67">
        <v>45240.406950891207</v>
      </c>
      <c r="C103" s="68">
        <v>52</v>
      </c>
      <c r="D103" s="70">
        <v>21.58</v>
      </c>
      <c r="E103" s="69" t="s">
        <v>0</v>
      </c>
      <c r="F103" s="69" t="s">
        <v>15</v>
      </c>
    </row>
    <row r="104" spans="2:6">
      <c r="B104" s="67">
        <v>45240.406950925928</v>
      </c>
      <c r="C104" s="68">
        <v>42</v>
      </c>
      <c r="D104" s="70">
        <v>21.58</v>
      </c>
      <c r="E104" s="69" t="s">
        <v>0</v>
      </c>
      <c r="F104" s="69" t="s">
        <v>15</v>
      </c>
    </row>
    <row r="105" spans="2:6">
      <c r="B105" s="67">
        <v>45240.406950960649</v>
      </c>
      <c r="C105" s="68">
        <v>7</v>
      </c>
      <c r="D105" s="70">
        <v>21.58</v>
      </c>
      <c r="E105" s="69" t="s">
        <v>0</v>
      </c>
      <c r="F105" s="69" t="s">
        <v>15</v>
      </c>
    </row>
    <row r="106" spans="2:6">
      <c r="B106" s="67">
        <v>45240.406950960649</v>
      </c>
      <c r="C106" s="68">
        <v>28</v>
      </c>
      <c r="D106" s="70">
        <v>21.58</v>
      </c>
      <c r="E106" s="69" t="s">
        <v>0</v>
      </c>
      <c r="F106" s="69" t="s">
        <v>15</v>
      </c>
    </row>
    <row r="107" spans="2:6">
      <c r="B107" s="67">
        <v>45240.406951006946</v>
      </c>
      <c r="C107" s="68">
        <v>20</v>
      </c>
      <c r="D107" s="70">
        <v>21.58</v>
      </c>
      <c r="E107" s="69" t="s">
        <v>0</v>
      </c>
      <c r="F107" s="69" t="s">
        <v>15</v>
      </c>
    </row>
    <row r="108" spans="2:6">
      <c r="B108" s="67">
        <v>45240.406951076387</v>
      </c>
      <c r="C108" s="68">
        <v>15</v>
      </c>
      <c r="D108" s="70">
        <v>21.58</v>
      </c>
      <c r="E108" s="69" t="s">
        <v>0</v>
      </c>
      <c r="F108" s="69" t="s">
        <v>15</v>
      </c>
    </row>
    <row r="109" spans="2:6">
      <c r="B109" s="67">
        <v>45240.417472071756</v>
      </c>
      <c r="C109" s="68">
        <v>50</v>
      </c>
      <c r="D109" s="70">
        <v>21.56</v>
      </c>
      <c r="E109" s="69" t="s">
        <v>0</v>
      </c>
      <c r="F109" s="69" t="s">
        <v>16</v>
      </c>
    </row>
    <row r="110" spans="2:6">
      <c r="B110" s="67">
        <v>45240.417472071756</v>
      </c>
      <c r="C110" s="68">
        <v>70</v>
      </c>
      <c r="D110" s="70">
        <v>21.56</v>
      </c>
      <c r="E110" s="69" t="s">
        <v>0</v>
      </c>
      <c r="F110" s="69" t="s">
        <v>16</v>
      </c>
    </row>
    <row r="111" spans="2:6">
      <c r="B111" s="67">
        <v>45240.417472071756</v>
      </c>
      <c r="C111" s="68">
        <v>3</v>
      </c>
      <c r="D111" s="70">
        <v>21.56</v>
      </c>
      <c r="E111" s="69" t="s">
        <v>0</v>
      </c>
      <c r="F111" s="69" t="s">
        <v>16</v>
      </c>
    </row>
    <row r="112" spans="2:6">
      <c r="B112" s="67">
        <v>45240.417472106485</v>
      </c>
      <c r="C112" s="68">
        <v>17</v>
      </c>
      <c r="D112" s="70">
        <v>21.56</v>
      </c>
      <c r="E112" s="69" t="s">
        <v>0</v>
      </c>
      <c r="F112" s="69" t="s">
        <v>16</v>
      </c>
    </row>
    <row r="113" spans="2:6">
      <c r="B113" s="67">
        <v>45240.417472106485</v>
      </c>
      <c r="C113" s="68">
        <v>61</v>
      </c>
      <c r="D113" s="70">
        <v>21.56</v>
      </c>
      <c r="E113" s="69" t="s">
        <v>0</v>
      </c>
      <c r="F113" s="69" t="s">
        <v>15</v>
      </c>
    </row>
    <row r="114" spans="2:6">
      <c r="B114" s="67">
        <v>45240.417472141206</v>
      </c>
      <c r="C114" s="68">
        <v>63</v>
      </c>
      <c r="D114" s="70">
        <v>21.56</v>
      </c>
      <c r="E114" s="69" t="s">
        <v>0</v>
      </c>
      <c r="F114" s="69" t="s">
        <v>15</v>
      </c>
    </row>
    <row r="115" spans="2:6">
      <c r="B115" s="67">
        <v>45240.417472141206</v>
      </c>
      <c r="C115" s="68">
        <v>56</v>
      </c>
      <c r="D115" s="70">
        <v>21.56</v>
      </c>
      <c r="E115" s="69" t="s">
        <v>0</v>
      </c>
      <c r="F115" s="69" t="s">
        <v>15</v>
      </c>
    </row>
    <row r="116" spans="2:6">
      <c r="B116" s="67">
        <v>45240.417472187502</v>
      </c>
      <c r="C116" s="68">
        <v>40</v>
      </c>
      <c r="D116" s="70">
        <v>21.56</v>
      </c>
      <c r="E116" s="69" t="s">
        <v>0</v>
      </c>
      <c r="F116" s="69" t="s">
        <v>15</v>
      </c>
    </row>
    <row r="117" spans="2:6">
      <c r="B117" s="67">
        <v>45240.417472187502</v>
      </c>
      <c r="C117" s="68">
        <v>60</v>
      </c>
      <c r="D117" s="70">
        <v>21.56</v>
      </c>
      <c r="E117" s="69" t="s">
        <v>0</v>
      </c>
      <c r="F117" s="69" t="s">
        <v>15</v>
      </c>
    </row>
    <row r="118" spans="2:6">
      <c r="B118" s="67">
        <v>45240.417472222223</v>
      </c>
      <c r="C118" s="68">
        <v>420</v>
      </c>
      <c r="D118" s="70">
        <v>21.56</v>
      </c>
      <c r="E118" s="69" t="s">
        <v>0</v>
      </c>
      <c r="F118" s="69" t="s">
        <v>15</v>
      </c>
    </row>
    <row r="119" spans="2:6">
      <c r="B119" s="67">
        <v>45240.421104131943</v>
      </c>
      <c r="C119" s="68">
        <v>241</v>
      </c>
      <c r="D119" s="70">
        <v>21.52</v>
      </c>
      <c r="E119" s="69" t="s">
        <v>0</v>
      </c>
      <c r="F119" s="69" t="s">
        <v>15</v>
      </c>
    </row>
    <row r="120" spans="2:6">
      <c r="B120" s="67">
        <v>45240.421104131943</v>
      </c>
      <c r="C120" s="68">
        <v>69</v>
      </c>
      <c r="D120" s="70">
        <v>21.52</v>
      </c>
      <c r="E120" s="69" t="s">
        <v>0</v>
      </c>
      <c r="F120" s="69" t="s">
        <v>15</v>
      </c>
    </row>
    <row r="121" spans="2:6">
      <c r="B121" s="67">
        <v>45240.421104166664</v>
      </c>
      <c r="C121" s="68">
        <v>70</v>
      </c>
      <c r="D121" s="70">
        <v>21.52</v>
      </c>
      <c r="E121" s="69" t="s">
        <v>0</v>
      </c>
      <c r="F121" s="69" t="s">
        <v>15</v>
      </c>
    </row>
    <row r="122" spans="2:6">
      <c r="B122" s="67">
        <v>45240.421104166664</v>
      </c>
      <c r="C122" s="68">
        <v>109</v>
      </c>
      <c r="D122" s="70">
        <v>21.52</v>
      </c>
      <c r="E122" s="69" t="s">
        <v>0</v>
      </c>
      <c r="F122" s="69" t="s">
        <v>15</v>
      </c>
    </row>
    <row r="123" spans="2:6">
      <c r="B123" s="67">
        <v>45240.421104247682</v>
      </c>
      <c r="C123" s="68">
        <v>40</v>
      </c>
      <c r="D123" s="70">
        <v>21.52</v>
      </c>
      <c r="E123" s="69" t="s">
        <v>0</v>
      </c>
      <c r="F123" s="69" t="s">
        <v>15</v>
      </c>
    </row>
    <row r="124" spans="2:6">
      <c r="B124" s="67">
        <v>45240.421104247682</v>
      </c>
      <c r="C124" s="68">
        <v>24</v>
      </c>
      <c r="D124" s="70">
        <v>21.52</v>
      </c>
      <c r="E124" s="69" t="s">
        <v>0</v>
      </c>
      <c r="F124" s="69" t="s">
        <v>15</v>
      </c>
    </row>
    <row r="125" spans="2:6">
      <c r="B125" s="67">
        <v>45240.421104247682</v>
      </c>
      <c r="C125" s="68">
        <v>46</v>
      </c>
      <c r="D125" s="70">
        <v>21.52</v>
      </c>
      <c r="E125" s="69" t="s">
        <v>0</v>
      </c>
      <c r="F125" s="69" t="s">
        <v>15</v>
      </c>
    </row>
    <row r="126" spans="2:6">
      <c r="B126" s="67">
        <v>45240.428297881946</v>
      </c>
      <c r="C126" s="68">
        <v>70</v>
      </c>
      <c r="D126" s="70">
        <v>21.5</v>
      </c>
      <c r="E126" s="69" t="s">
        <v>0</v>
      </c>
      <c r="F126" s="69" t="s">
        <v>16</v>
      </c>
    </row>
    <row r="127" spans="2:6">
      <c r="B127" s="67">
        <v>45240.428297951388</v>
      </c>
      <c r="C127" s="68">
        <v>44</v>
      </c>
      <c r="D127" s="70">
        <v>21.5</v>
      </c>
      <c r="E127" s="69" t="s">
        <v>0</v>
      </c>
      <c r="F127" s="69" t="s">
        <v>15</v>
      </c>
    </row>
    <row r="128" spans="2:6">
      <c r="B128" s="67">
        <v>45240.428297951388</v>
      </c>
      <c r="C128" s="68">
        <v>101</v>
      </c>
      <c r="D128" s="70">
        <v>21.5</v>
      </c>
      <c r="E128" s="69" t="s">
        <v>0</v>
      </c>
      <c r="F128" s="69" t="s">
        <v>15</v>
      </c>
    </row>
    <row r="129" spans="2:6">
      <c r="B129" s="67">
        <v>45240.428297997685</v>
      </c>
      <c r="C129" s="68">
        <v>1</v>
      </c>
      <c r="D129" s="70">
        <v>21.5</v>
      </c>
      <c r="E129" s="69" t="s">
        <v>0</v>
      </c>
      <c r="F129" s="69" t="s">
        <v>15</v>
      </c>
    </row>
    <row r="130" spans="2:6">
      <c r="B130" s="67">
        <v>45240.428297997685</v>
      </c>
      <c r="C130" s="68">
        <v>2</v>
      </c>
      <c r="D130" s="70">
        <v>21.5</v>
      </c>
      <c r="E130" s="69" t="s">
        <v>0</v>
      </c>
      <c r="F130" s="69" t="s">
        <v>15</v>
      </c>
    </row>
    <row r="131" spans="2:6">
      <c r="B131" s="67">
        <v>45240.428297997685</v>
      </c>
      <c r="C131" s="68">
        <v>23</v>
      </c>
      <c r="D131" s="70">
        <v>21.5</v>
      </c>
      <c r="E131" s="69" t="s">
        <v>0</v>
      </c>
      <c r="F131" s="69" t="s">
        <v>15</v>
      </c>
    </row>
    <row r="132" spans="2:6">
      <c r="B132" s="67">
        <v>45240.433713692131</v>
      </c>
      <c r="C132" s="68">
        <v>22</v>
      </c>
      <c r="D132" s="70">
        <v>21.42</v>
      </c>
      <c r="E132" s="69" t="s">
        <v>0</v>
      </c>
      <c r="F132" s="69" t="s">
        <v>16</v>
      </c>
    </row>
    <row r="133" spans="2:6">
      <c r="B133" s="67">
        <v>45240.433713738428</v>
      </c>
      <c r="C133" s="68">
        <v>48</v>
      </c>
      <c r="D133" s="70">
        <v>21.42</v>
      </c>
      <c r="E133" s="69" t="s">
        <v>0</v>
      </c>
      <c r="F133" s="69" t="s">
        <v>16</v>
      </c>
    </row>
    <row r="134" spans="2:6">
      <c r="B134" s="67">
        <v>45240.433713738428</v>
      </c>
      <c r="C134" s="68">
        <v>62</v>
      </c>
      <c r="D134" s="70">
        <v>21.46</v>
      </c>
      <c r="E134" s="69" t="s">
        <v>0</v>
      </c>
      <c r="F134" s="69" t="s">
        <v>17</v>
      </c>
    </row>
    <row r="135" spans="2:6">
      <c r="B135" s="67">
        <v>45240.433713738428</v>
      </c>
      <c r="C135" s="68">
        <v>50</v>
      </c>
      <c r="D135" s="70">
        <v>21.46</v>
      </c>
      <c r="E135" s="69" t="s">
        <v>0</v>
      </c>
      <c r="F135" s="69" t="s">
        <v>18</v>
      </c>
    </row>
    <row r="136" spans="2:6">
      <c r="B136" s="67">
        <v>45240.433713773149</v>
      </c>
      <c r="C136" s="68">
        <v>20</v>
      </c>
      <c r="D136" s="70">
        <v>21.46</v>
      </c>
      <c r="E136" s="69" t="s">
        <v>0</v>
      </c>
      <c r="F136" s="69" t="s">
        <v>18</v>
      </c>
    </row>
    <row r="137" spans="2:6">
      <c r="B137" s="67">
        <v>45240.43371380787</v>
      </c>
      <c r="C137" s="68">
        <v>20</v>
      </c>
      <c r="D137" s="70">
        <v>21.46</v>
      </c>
      <c r="E137" s="69" t="s">
        <v>0</v>
      </c>
      <c r="F137" s="69" t="s">
        <v>15</v>
      </c>
    </row>
    <row r="138" spans="2:6">
      <c r="B138" s="67">
        <v>45240.43371380787</v>
      </c>
      <c r="C138" s="68">
        <v>70</v>
      </c>
      <c r="D138" s="70">
        <v>21.46</v>
      </c>
      <c r="E138" s="69" t="s">
        <v>0</v>
      </c>
      <c r="F138" s="69" t="s">
        <v>15</v>
      </c>
    </row>
    <row r="139" spans="2:6">
      <c r="B139" s="67">
        <v>45240.433713854167</v>
      </c>
      <c r="C139" s="68">
        <v>48</v>
      </c>
      <c r="D139" s="70">
        <v>21.46</v>
      </c>
      <c r="E139" s="69" t="s">
        <v>0</v>
      </c>
      <c r="F139" s="69" t="s">
        <v>15</v>
      </c>
    </row>
    <row r="140" spans="2:6">
      <c r="B140" s="67">
        <v>45240.433713854167</v>
      </c>
      <c r="C140" s="68">
        <v>50</v>
      </c>
      <c r="D140" s="70">
        <v>21.46</v>
      </c>
      <c r="E140" s="69" t="s">
        <v>0</v>
      </c>
      <c r="F140" s="69" t="s">
        <v>15</v>
      </c>
    </row>
    <row r="141" spans="2:6">
      <c r="B141" s="67">
        <v>45240.433713888888</v>
      </c>
      <c r="C141" s="68">
        <v>22</v>
      </c>
      <c r="D141" s="70">
        <v>21.46</v>
      </c>
      <c r="E141" s="69" t="s">
        <v>0</v>
      </c>
      <c r="F141" s="69" t="s">
        <v>15</v>
      </c>
    </row>
    <row r="142" spans="2:6">
      <c r="B142" s="67">
        <v>45240.441827743052</v>
      </c>
      <c r="C142" s="68">
        <v>70</v>
      </c>
      <c r="D142" s="70">
        <v>21.4</v>
      </c>
      <c r="E142" s="69" t="s">
        <v>0</v>
      </c>
      <c r="F142" s="69" t="s">
        <v>16</v>
      </c>
    </row>
    <row r="143" spans="2:6">
      <c r="B143" s="67">
        <v>45240.44182777778</v>
      </c>
      <c r="C143" s="68">
        <v>48</v>
      </c>
      <c r="D143" s="70">
        <v>21.38</v>
      </c>
      <c r="E143" s="69" t="s">
        <v>0</v>
      </c>
      <c r="F143" s="69" t="s">
        <v>15</v>
      </c>
    </row>
    <row r="144" spans="2:6">
      <c r="B144" s="67">
        <v>45240.441827812501</v>
      </c>
      <c r="C144" s="68">
        <v>22</v>
      </c>
      <c r="D144" s="70">
        <v>21.38</v>
      </c>
      <c r="E144" s="69" t="s">
        <v>0</v>
      </c>
      <c r="F144" s="69" t="s">
        <v>15</v>
      </c>
    </row>
    <row r="145" spans="2:6">
      <c r="B145" s="67">
        <v>45240.441827858798</v>
      </c>
      <c r="C145" s="68">
        <v>2</v>
      </c>
      <c r="D145" s="70">
        <v>21.38</v>
      </c>
      <c r="E145" s="69" t="s">
        <v>0</v>
      </c>
      <c r="F145" s="69" t="s">
        <v>15</v>
      </c>
    </row>
    <row r="146" spans="2:6">
      <c r="B146" s="67">
        <v>45240.441827858798</v>
      </c>
      <c r="C146" s="68">
        <v>68</v>
      </c>
      <c r="D146" s="70">
        <v>21.38</v>
      </c>
      <c r="E146" s="69" t="s">
        <v>0</v>
      </c>
      <c r="F146" s="69" t="s">
        <v>15</v>
      </c>
    </row>
    <row r="147" spans="2:6">
      <c r="B147" s="67">
        <v>45240.441827893519</v>
      </c>
      <c r="C147" s="68">
        <v>37</v>
      </c>
      <c r="D147" s="70">
        <v>21.38</v>
      </c>
      <c r="E147" s="69" t="s">
        <v>0</v>
      </c>
      <c r="F147" s="69" t="s">
        <v>15</v>
      </c>
    </row>
    <row r="148" spans="2:6">
      <c r="B148" s="67">
        <v>45240.44182792824</v>
      </c>
      <c r="C148" s="68">
        <v>3</v>
      </c>
      <c r="D148" s="70">
        <v>21.38</v>
      </c>
      <c r="E148" s="69" t="s">
        <v>0</v>
      </c>
      <c r="F148" s="69" t="s">
        <v>15</v>
      </c>
    </row>
    <row r="149" spans="2:6">
      <c r="B149" s="67">
        <v>45240.44182792824</v>
      </c>
      <c r="C149" s="68">
        <v>30</v>
      </c>
      <c r="D149" s="70">
        <v>21.38</v>
      </c>
      <c r="E149" s="69" t="s">
        <v>0</v>
      </c>
      <c r="F149" s="69" t="s">
        <v>15</v>
      </c>
    </row>
    <row r="150" spans="2:6">
      <c r="B150" s="67">
        <v>45240.441827974537</v>
      </c>
      <c r="C150" s="68">
        <v>55</v>
      </c>
      <c r="D150" s="70">
        <v>21.38</v>
      </c>
      <c r="E150" s="69" t="s">
        <v>0</v>
      </c>
      <c r="F150" s="69" t="s">
        <v>15</v>
      </c>
    </row>
    <row r="151" spans="2:6">
      <c r="B151" s="67">
        <v>45240.441827974537</v>
      </c>
      <c r="C151" s="68">
        <v>15</v>
      </c>
      <c r="D151" s="70">
        <v>21.38</v>
      </c>
      <c r="E151" s="69" t="s">
        <v>0</v>
      </c>
      <c r="F151" s="69" t="s">
        <v>15</v>
      </c>
    </row>
    <row r="152" spans="2:6">
      <c r="B152" s="67">
        <v>45240.441827974537</v>
      </c>
      <c r="C152" s="68">
        <v>52</v>
      </c>
      <c r="D152" s="70">
        <v>21.38</v>
      </c>
      <c r="E152" s="69" t="s">
        <v>0</v>
      </c>
      <c r="F152" s="69" t="s">
        <v>15</v>
      </c>
    </row>
    <row r="153" spans="2:6">
      <c r="B153" s="67">
        <v>45240.441828009258</v>
      </c>
      <c r="C153" s="68">
        <v>18</v>
      </c>
      <c r="D153" s="70">
        <v>21.38</v>
      </c>
      <c r="E153" s="69" t="s">
        <v>0</v>
      </c>
      <c r="F153" s="69" t="s">
        <v>15</v>
      </c>
    </row>
    <row r="154" spans="2:6">
      <c r="B154" s="67">
        <v>45240.441828009258</v>
      </c>
      <c r="C154" s="68">
        <v>30</v>
      </c>
      <c r="D154" s="70">
        <v>21.38</v>
      </c>
      <c r="E154" s="69" t="s">
        <v>0</v>
      </c>
      <c r="F154" s="69" t="s">
        <v>15</v>
      </c>
    </row>
    <row r="155" spans="2:6">
      <c r="B155" s="67">
        <v>45240.441828043979</v>
      </c>
      <c r="C155" s="68">
        <v>42</v>
      </c>
      <c r="D155" s="70">
        <v>21.38</v>
      </c>
      <c r="E155" s="69" t="s">
        <v>0</v>
      </c>
      <c r="F155" s="69" t="s">
        <v>15</v>
      </c>
    </row>
    <row r="156" spans="2:6">
      <c r="B156" s="67">
        <v>45240.441828043979</v>
      </c>
      <c r="C156" s="68">
        <v>40</v>
      </c>
      <c r="D156" s="70">
        <v>21.38</v>
      </c>
      <c r="E156" s="69" t="s">
        <v>0</v>
      </c>
      <c r="F156" s="69" t="s">
        <v>15</v>
      </c>
    </row>
    <row r="157" spans="2:6">
      <c r="B157" s="67">
        <v>45240.441828090276</v>
      </c>
      <c r="C157" s="68">
        <v>22</v>
      </c>
      <c r="D157" s="70">
        <v>21.36</v>
      </c>
      <c r="E157" s="69" t="s">
        <v>0</v>
      </c>
      <c r="F157" s="69" t="s">
        <v>15</v>
      </c>
    </row>
    <row r="158" spans="2:6">
      <c r="B158" s="67">
        <v>45240.441828090276</v>
      </c>
      <c r="C158" s="68">
        <v>35</v>
      </c>
      <c r="D158" s="70">
        <v>21.36</v>
      </c>
      <c r="E158" s="69" t="s">
        <v>0</v>
      </c>
      <c r="F158" s="69" t="s">
        <v>15</v>
      </c>
    </row>
    <row r="159" spans="2:6">
      <c r="B159" s="67">
        <v>45240.445355868054</v>
      </c>
      <c r="C159" s="68">
        <v>25</v>
      </c>
      <c r="D159" s="70">
        <v>21.4</v>
      </c>
      <c r="E159" s="69" t="s">
        <v>0</v>
      </c>
      <c r="F159" s="69" t="s">
        <v>15</v>
      </c>
    </row>
    <row r="160" spans="2:6">
      <c r="B160" s="67">
        <v>45240.445355902775</v>
      </c>
      <c r="C160" s="68">
        <v>45</v>
      </c>
      <c r="D160" s="70">
        <v>21.4</v>
      </c>
      <c r="E160" s="69" t="s">
        <v>0</v>
      </c>
      <c r="F160" s="69" t="s">
        <v>15</v>
      </c>
    </row>
    <row r="161" spans="2:6">
      <c r="B161" s="67">
        <v>45240.445355902775</v>
      </c>
      <c r="C161" s="68">
        <v>41</v>
      </c>
      <c r="D161" s="70">
        <v>21.4</v>
      </c>
      <c r="E161" s="69" t="s">
        <v>0</v>
      </c>
      <c r="F161" s="69" t="s">
        <v>15</v>
      </c>
    </row>
    <row r="162" spans="2:6">
      <c r="B162" s="67">
        <v>45240.445356053242</v>
      </c>
      <c r="C162" s="68">
        <v>140</v>
      </c>
      <c r="D162" s="70">
        <v>21.38</v>
      </c>
      <c r="E162" s="69" t="s">
        <v>0</v>
      </c>
      <c r="F162" s="69" t="s">
        <v>15</v>
      </c>
    </row>
    <row r="163" spans="2:6">
      <c r="B163" s="67">
        <v>45240.450642974538</v>
      </c>
      <c r="C163" s="68">
        <v>91</v>
      </c>
      <c r="D163" s="70">
        <v>21.36</v>
      </c>
      <c r="E163" s="69" t="s">
        <v>0</v>
      </c>
      <c r="F163" s="69" t="s">
        <v>16</v>
      </c>
    </row>
    <row r="164" spans="2:6">
      <c r="B164" s="67">
        <v>45240.450643020835</v>
      </c>
      <c r="C164" s="68">
        <v>50</v>
      </c>
      <c r="D164" s="70">
        <v>21.36</v>
      </c>
      <c r="E164" s="69" t="s">
        <v>0</v>
      </c>
      <c r="F164" s="69" t="s">
        <v>16</v>
      </c>
    </row>
    <row r="165" spans="2:6">
      <c r="B165" s="67">
        <v>45240.450643020835</v>
      </c>
      <c r="C165" s="68">
        <v>56</v>
      </c>
      <c r="D165" s="70">
        <v>21.36</v>
      </c>
      <c r="E165" s="69" t="s">
        <v>0</v>
      </c>
      <c r="F165" s="69" t="s">
        <v>16</v>
      </c>
    </row>
    <row r="166" spans="2:6">
      <c r="B166" s="67">
        <v>45240.450643020835</v>
      </c>
      <c r="C166" s="68">
        <v>13</v>
      </c>
      <c r="D166" s="70">
        <v>21.36</v>
      </c>
      <c r="E166" s="69" t="s">
        <v>0</v>
      </c>
      <c r="F166" s="69" t="s">
        <v>16</v>
      </c>
    </row>
    <row r="167" spans="2:6">
      <c r="B167" s="67">
        <v>45240.450643090277</v>
      </c>
      <c r="C167" s="68">
        <v>70</v>
      </c>
      <c r="D167" s="70">
        <v>21.36</v>
      </c>
      <c r="E167" s="69" t="s">
        <v>0</v>
      </c>
      <c r="F167" s="69" t="s">
        <v>15</v>
      </c>
    </row>
    <row r="168" spans="2:6">
      <c r="B168" s="67">
        <v>45240.450643136573</v>
      </c>
      <c r="C168" s="68">
        <v>28</v>
      </c>
      <c r="D168" s="70">
        <v>21.36</v>
      </c>
      <c r="E168" s="69" t="s">
        <v>0</v>
      </c>
      <c r="F168" s="69" t="s">
        <v>15</v>
      </c>
    </row>
    <row r="169" spans="2:6">
      <c r="B169" s="67">
        <v>45240.450643136573</v>
      </c>
      <c r="C169" s="68">
        <v>28</v>
      </c>
      <c r="D169" s="70">
        <v>21.36</v>
      </c>
      <c r="E169" s="69" t="s">
        <v>0</v>
      </c>
      <c r="F169" s="69" t="s">
        <v>15</v>
      </c>
    </row>
    <row r="170" spans="2:6">
      <c r="B170" s="67">
        <v>45240.450643171294</v>
      </c>
      <c r="C170" s="68">
        <v>8</v>
      </c>
      <c r="D170" s="70">
        <v>21.36</v>
      </c>
      <c r="E170" s="69" t="s">
        <v>0</v>
      </c>
      <c r="F170" s="69" t="s">
        <v>15</v>
      </c>
    </row>
    <row r="171" spans="2:6">
      <c r="B171" s="67">
        <v>45240.450643171294</v>
      </c>
      <c r="C171" s="68">
        <v>6</v>
      </c>
      <c r="D171" s="70">
        <v>21.36</v>
      </c>
      <c r="E171" s="69" t="s">
        <v>0</v>
      </c>
      <c r="F171" s="69" t="s">
        <v>15</v>
      </c>
    </row>
    <row r="172" spans="2:6">
      <c r="B172" s="67">
        <v>45240.451999155091</v>
      </c>
      <c r="C172" s="68">
        <v>20</v>
      </c>
      <c r="D172" s="70">
        <v>21.32</v>
      </c>
      <c r="E172" s="69" t="s">
        <v>0</v>
      </c>
      <c r="F172" s="69" t="s">
        <v>15</v>
      </c>
    </row>
    <row r="173" spans="2:6">
      <c r="B173" s="67">
        <v>45240.45662646991</v>
      </c>
      <c r="C173" s="68">
        <v>70</v>
      </c>
      <c r="D173" s="70">
        <v>21.32</v>
      </c>
      <c r="E173" s="69" t="s">
        <v>0</v>
      </c>
      <c r="F173" s="69" t="s">
        <v>16</v>
      </c>
    </row>
    <row r="174" spans="2:6">
      <c r="B174" s="67">
        <v>45240.456626504631</v>
      </c>
      <c r="C174" s="68">
        <v>36</v>
      </c>
      <c r="D174" s="70">
        <v>21.32</v>
      </c>
      <c r="E174" s="69" t="s">
        <v>0</v>
      </c>
      <c r="F174" s="69" t="s">
        <v>15</v>
      </c>
    </row>
    <row r="175" spans="2:6">
      <c r="B175" s="67">
        <v>45240.456626539351</v>
      </c>
      <c r="C175" s="68">
        <v>70</v>
      </c>
      <c r="D175" s="70">
        <v>21.32</v>
      </c>
      <c r="E175" s="69" t="s">
        <v>0</v>
      </c>
      <c r="F175" s="69" t="s">
        <v>15</v>
      </c>
    </row>
    <row r="176" spans="2:6">
      <c r="B176" s="67">
        <v>45240.456626539351</v>
      </c>
      <c r="C176" s="68">
        <v>490</v>
      </c>
      <c r="D176" s="70">
        <v>21.32</v>
      </c>
      <c r="E176" s="69" t="s">
        <v>0</v>
      </c>
      <c r="F176" s="69" t="s">
        <v>15</v>
      </c>
    </row>
    <row r="177" spans="2:6">
      <c r="B177" s="67">
        <v>45240.456626585648</v>
      </c>
      <c r="C177" s="68">
        <v>6</v>
      </c>
      <c r="D177" s="70">
        <v>21.32</v>
      </c>
      <c r="E177" s="69" t="s">
        <v>0</v>
      </c>
      <c r="F177" s="69" t="s">
        <v>15</v>
      </c>
    </row>
    <row r="178" spans="2:6">
      <c r="B178" s="67">
        <v>45240.456626585648</v>
      </c>
      <c r="C178" s="68">
        <v>44</v>
      </c>
      <c r="D178" s="70">
        <v>21.32</v>
      </c>
      <c r="E178" s="69" t="s">
        <v>0</v>
      </c>
      <c r="F178" s="69" t="s">
        <v>15</v>
      </c>
    </row>
    <row r="179" spans="2:6">
      <c r="B179" s="67">
        <v>45240.456626620369</v>
      </c>
      <c r="C179" s="68">
        <v>70</v>
      </c>
      <c r="D179" s="70">
        <v>21.32</v>
      </c>
      <c r="E179" s="69" t="s">
        <v>0</v>
      </c>
      <c r="F179" s="69" t="s">
        <v>15</v>
      </c>
    </row>
    <row r="180" spans="2:6">
      <c r="B180" s="67">
        <v>45240.457225312501</v>
      </c>
      <c r="C180" s="68">
        <v>36</v>
      </c>
      <c r="D180" s="70">
        <v>21.26</v>
      </c>
      <c r="E180" s="69" t="s">
        <v>0</v>
      </c>
      <c r="F180" s="69" t="s">
        <v>15</v>
      </c>
    </row>
    <row r="181" spans="2:6">
      <c r="B181" s="67">
        <v>45240.457225312501</v>
      </c>
      <c r="C181" s="68">
        <v>278</v>
      </c>
      <c r="D181" s="70">
        <v>21.26</v>
      </c>
      <c r="E181" s="69" t="s">
        <v>0</v>
      </c>
      <c r="F181" s="69" t="s">
        <v>15</v>
      </c>
    </row>
    <row r="182" spans="2:6">
      <c r="B182" s="67">
        <v>45240.459192511575</v>
      </c>
      <c r="C182" s="68">
        <v>70</v>
      </c>
      <c r="D182" s="70">
        <v>21.28</v>
      </c>
      <c r="E182" s="69" t="s">
        <v>0</v>
      </c>
      <c r="F182" s="69" t="s">
        <v>15</v>
      </c>
    </row>
    <row r="183" spans="2:6">
      <c r="B183" s="67">
        <v>45240.459192557872</v>
      </c>
      <c r="C183" s="68">
        <v>4</v>
      </c>
      <c r="D183" s="70">
        <v>21.28</v>
      </c>
      <c r="E183" s="69" t="s">
        <v>0</v>
      </c>
      <c r="F183" s="69" t="s">
        <v>15</v>
      </c>
    </row>
    <row r="184" spans="2:6">
      <c r="B184" s="67">
        <v>45240.459192557872</v>
      </c>
      <c r="C184" s="68">
        <v>66</v>
      </c>
      <c r="D184" s="70">
        <v>21.28</v>
      </c>
      <c r="E184" s="69" t="s">
        <v>0</v>
      </c>
      <c r="F184" s="69" t="s">
        <v>15</v>
      </c>
    </row>
    <row r="185" spans="2:6">
      <c r="B185" s="67">
        <v>45240.459192592592</v>
      </c>
      <c r="C185" s="68">
        <v>56</v>
      </c>
      <c r="D185" s="70">
        <v>21.28</v>
      </c>
      <c r="E185" s="69" t="s">
        <v>0</v>
      </c>
      <c r="F185" s="69" t="s">
        <v>15</v>
      </c>
    </row>
    <row r="186" spans="2:6">
      <c r="B186" s="67">
        <v>45240.459192592592</v>
      </c>
      <c r="C186" s="68">
        <v>14</v>
      </c>
      <c r="D186" s="70">
        <v>21.28</v>
      </c>
      <c r="E186" s="69" t="s">
        <v>0</v>
      </c>
      <c r="F186" s="69" t="s">
        <v>15</v>
      </c>
    </row>
    <row r="187" spans="2:6">
      <c r="B187" s="67">
        <v>45240.465781481478</v>
      </c>
      <c r="C187" s="68">
        <v>14</v>
      </c>
      <c r="D187" s="70">
        <v>21.36</v>
      </c>
      <c r="E187" s="69" t="s">
        <v>0</v>
      </c>
      <c r="F187" s="69" t="s">
        <v>15</v>
      </c>
    </row>
    <row r="188" spans="2:6">
      <c r="B188" s="67">
        <v>45240.465781481478</v>
      </c>
      <c r="C188" s="68">
        <v>60</v>
      </c>
      <c r="D188" s="70">
        <v>21.36</v>
      </c>
      <c r="E188" s="69" t="s">
        <v>0</v>
      </c>
      <c r="F188" s="69" t="s">
        <v>15</v>
      </c>
    </row>
    <row r="189" spans="2:6">
      <c r="B189" s="67">
        <v>45240.465781516206</v>
      </c>
      <c r="C189" s="68">
        <v>10</v>
      </c>
      <c r="D189" s="70">
        <v>21.36</v>
      </c>
      <c r="E189" s="69" t="s">
        <v>0</v>
      </c>
      <c r="F189" s="69" t="s">
        <v>15</v>
      </c>
    </row>
    <row r="190" spans="2:6">
      <c r="B190" s="67">
        <v>45240.465781562503</v>
      </c>
      <c r="C190" s="68">
        <v>351</v>
      </c>
      <c r="D190" s="70">
        <v>21.36</v>
      </c>
      <c r="E190" s="69" t="s">
        <v>0</v>
      </c>
      <c r="F190" s="69" t="s">
        <v>15</v>
      </c>
    </row>
    <row r="191" spans="2:6">
      <c r="B191" s="67">
        <v>45240.465781562503</v>
      </c>
      <c r="C191" s="68">
        <v>56</v>
      </c>
      <c r="D191" s="70">
        <v>21.36</v>
      </c>
      <c r="E191" s="69" t="s">
        <v>0</v>
      </c>
      <c r="F191" s="69" t="s">
        <v>15</v>
      </c>
    </row>
    <row r="192" spans="2:6">
      <c r="B192" s="67">
        <v>45240.465781597224</v>
      </c>
      <c r="C192" s="68">
        <v>69</v>
      </c>
      <c r="D192" s="70">
        <v>21.36</v>
      </c>
      <c r="E192" s="69" t="s">
        <v>0</v>
      </c>
      <c r="F192" s="69" t="s">
        <v>15</v>
      </c>
    </row>
    <row r="193" spans="2:6">
      <c r="B193" s="67">
        <v>45240.471847187502</v>
      </c>
      <c r="C193" s="68">
        <v>54</v>
      </c>
      <c r="D193" s="70">
        <v>21.34</v>
      </c>
      <c r="E193" s="69" t="s">
        <v>0</v>
      </c>
      <c r="F193" s="69" t="s">
        <v>15</v>
      </c>
    </row>
    <row r="194" spans="2:6">
      <c r="B194" s="67">
        <v>45240.471847222223</v>
      </c>
      <c r="C194" s="68">
        <v>70</v>
      </c>
      <c r="D194" s="70">
        <v>21.34</v>
      </c>
      <c r="E194" s="69" t="s">
        <v>0</v>
      </c>
      <c r="F194" s="69" t="s">
        <v>15</v>
      </c>
    </row>
    <row r="195" spans="2:6">
      <c r="B195" s="67">
        <v>45240.471847222223</v>
      </c>
      <c r="C195" s="68">
        <v>60</v>
      </c>
      <c r="D195" s="70">
        <v>21.34</v>
      </c>
      <c r="E195" s="69" t="s">
        <v>0</v>
      </c>
      <c r="F195" s="69" t="s">
        <v>15</v>
      </c>
    </row>
    <row r="196" spans="2:6">
      <c r="B196" s="67">
        <v>45240.471847256944</v>
      </c>
      <c r="C196" s="68">
        <v>10</v>
      </c>
      <c r="D196" s="70">
        <v>21.34</v>
      </c>
      <c r="E196" s="69" t="s">
        <v>0</v>
      </c>
      <c r="F196" s="69" t="s">
        <v>15</v>
      </c>
    </row>
    <row r="197" spans="2:6">
      <c r="B197" s="67">
        <v>45240.471847303241</v>
      </c>
      <c r="C197" s="68">
        <v>56</v>
      </c>
      <c r="D197" s="70">
        <v>21.34</v>
      </c>
      <c r="E197" s="69" t="s">
        <v>0</v>
      </c>
      <c r="F197" s="69" t="s">
        <v>15</v>
      </c>
    </row>
    <row r="198" spans="2:6">
      <c r="B198" s="67">
        <v>45240.471847303241</v>
      </c>
      <c r="C198" s="68">
        <v>14</v>
      </c>
      <c r="D198" s="70">
        <v>21.34</v>
      </c>
      <c r="E198" s="69" t="s">
        <v>0</v>
      </c>
      <c r="F198" s="69" t="s">
        <v>15</v>
      </c>
    </row>
    <row r="199" spans="2:6">
      <c r="B199" s="67">
        <v>45240.471847303241</v>
      </c>
      <c r="C199" s="68">
        <v>70</v>
      </c>
      <c r="D199" s="70">
        <v>21.34</v>
      </c>
      <c r="E199" s="69" t="s">
        <v>0</v>
      </c>
      <c r="F199" s="69" t="s">
        <v>15</v>
      </c>
    </row>
    <row r="200" spans="2:6">
      <c r="B200" s="67">
        <v>45240.471847337962</v>
      </c>
      <c r="C200" s="68">
        <v>44</v>
      </c>
      <c r="D200" s="70">
        <v>21.34</v>
      </c>
      <c r="E200" s="69" t="s">
        <v>0</v>
      </c>
      <c r="F200" s="69" t="s">
        <v>15</v>
      </c>
    </row>
    <row r="201" spans="2:6">
      <c r="B201" s="67">
        <v>45240.471847337962</v>
      </c>
      <c r="C201" s="68">
        <v>26</v>
      </c>
      <c r="D201" s="70">
        <v>21.34</v>
      </c>
      <c r="E201" s="69" t="s">
        <v>0</v>
      </c>
      <c r="F201" s="69" t="s">
        <v>15</v>
      </c>
    </row>
    <row r="202" spans="2:6">
      <c r="B202" s="67">
        <v>45240.471847372683</v>
      </c>
      <c r="C202" s="68">
        <v>34</v>
      </c>
      <c r="D202" s="70">
        <v>21.34</v>
      </c>
      <c r="E202" s="69" t="s">
        <v>0</v>
      </c>
      <c r="F202" s="69" t="s">
        <v>15</v>
      </c>
    </row>
    <row r="203" spans="2:6">
      <c r="B203" s="67">
        <v>45240.471847372683</v>
      </c>
      <c r="C203" s="68">
        <v>36</v>
      </c>
      <c r="D203" s="70">
        <v>21.34</v>
      </c>
      <c r="E203" s="69" t="s">
        <v>0</v>
      </c>
      <c r="F203" s="69" t="s">
        <v>15</v>
      </c>
    </row>
    <row r="204" spans="2:6">
      <c r="B204" s="67">
        <v>45240.471847418979</v>
      </c>
      <c r="C204" s="68">
        <v>70</v>
      </c>
      <c r="D204" s="70">
        <v>21.32</v>
      </c>
      <c r="E204" s="69" t="s">
        <v>0</v>
      </c>
      <c r="F204" s="69" t="s">
        <v>18</v>
      </c>
    </row>
    <row r="205" spans="2:6">
      <c r="B205" s="67">
        <v>45240.471847418979</v>
      </c>
      <c r="C205" s="68">
        <v>30</v>
      </c>
      <c r="D205" s="70">
        <v>21.34</v>
      </c>
      <c r="E205" s="69" t="s">
        <v>0</v>
      </c>
      <c r="F205" s="69" t="s">
        <v>15</v>
      </c>
    </row>
    <row r="206" spans="2:6">
      <c r="B206" s="67">
        <v>45240.471847418979</v>
      </c>
      <c r="C206" s="68">
        <v>40</v>
      </c>
      <c r="D206" s="70">
        <v>21.34</v>
      </c>
      <c r="E206" s="69" t="s">
        <v>0</v>
      </c>
      <c r="F206" s="69" t="s">
        <v>15</v>
      </c>
    </row>
    <row r="207" spans="2:6">
      <c r="B207" s="67">
        <v>45240.471849189817</v>
      </c>
      <c r="C207" s="68">
        <v>70</v>
      </c>
      <c r="D207" s="70">
        <v>21.32</v>
      </c>
      <c r="E207" s="69" t="s">
        <v>0</v>
      </c>
      <c r="F207" s="69" t="s">
        <v>16</v>
      </c>
    </row>
    <row r="208" spans="2:6">
      <c r="B208" s="67">
        <v>45240.473364502315</v>
      </c>
      <c r="C208" s="68">
        <v>60</v>
      </c>
      <c r="D208" s="70">
        <v>21.32</v>
      </c>
      <c r="E208" s="69" t="s">
        <v>0</v>
      </c>
      <c r="F208" s="69" t="s">
        <v>16</v>
      </c>
    </row>
    <row r="209" spans="2:6">
      <c r="B209" s="67">
        <v>45240.481725775462</v>
      </c>
      <c r="C209" s="68">
        <v>140</v>
      </c>
      <c r="D209" s="70">
        <v>21.34</v>
      </c>
      <c r="E209" s="69" t="s">
        <v>0</v>
      </c>
      <c r="F209" s="69" t="s">
        <v>16</v>
      </c>
    </row>
    <row r="210" spans="2:6">
      <c r="B210" s="67">
        <v>45240.481725810183</v>
      </c>
      <c r="C210" s="68">
        <v>70</v>
      </c>
      <c r="D210" s="70">
        <v>21.32</v>
      </c>
      <c r="E210" s="69" t="s">
        <v>0</v>
      </c>
      <c r="F210" s="69" t="s">
        <v>17</v>
      </c>
    </row>
    <row r="211" spans="2:6">
      <c r="B211" s="67">
        <v>45240.481725844904</v>
      </c>
      <c r="C211" s="68">
        <v>233</v>
      </c>
      <c r="D211" s="70">
        <v>21.34</v>
      </c>
      <c r="E211" s="69" t="s">
        <v>0</v>
      </c>
      <c r="F211" s="69" t="s">
        <v>15</v>
      </c>
    </row>
    <row r="212" spans="2:6">
      <c r="B212" s="67">
        <v>45240.481725891201</v>
      </c>
      <c r="C212" s="68">
        <v>21</v>
      </c>
      <c r="D212" s="70">
        <v>21.34</v>
      </c>
      <c r="E212" s="69" t="s">
        <v>0</v>
      </c>
      <c r="F212" s="69" t="s">
        <v>15</v>
      </c>
    </row>
    <row r="213" spans="2:6">
      <c r="B213" s="67">
        <v>45240.481725891201</v>
      </c>
      <c r="C213" s="68">
        <v>65</v>
      </c>
      <c r="D213" s="70">
        <v>21.34</v>
      </c>
      <c r="E213" s="69" t="s">
        <v>0</v>
      </c>
      <c r="F213" s="69" t="s">
        <v>15</v>
      </c>
    </row>
    <row r="214" spans="2:6">
      <c r="B214" s="67">
        <v>45240.481725925929</v>
      </c>
      <c r="C214" s="68">
        <v>47</v>
      </c>
      <c r="D214" s="70">
        <v>21.34</v>
      </c>
      <c r="E214" s="69" t="s">
        <v>0</v>
      </c>
      <c r="F214" s="69" t="s">
        <v>15</v>
      </c>
    </row>
    <row r="215" spans="2:6">
      <c r="B215" s="67">
        <v>45240.481725925929</v>
      </c>
      <c r="C215" s="68">
        <v>70</v>
      </c>
      <c r="D215" s="70">
        <v>21.34</v>
      </c>
      <c r="E215" s="69" t="s">
        <v>0</v>
      </c>
      <c r="F215" s="69" t="s">
        <v>15</v>
      </c>
    </row>
    <row r="216" spans="2:6">
      <c r="B216" s="67">
        <v>45240.48172596065</v>
      </c>
      <c r="C216" s="68">
        <v>3</v>
      </c>
      <c r="D216" s="70">
        <v>21.34</v>
      </c>
      <c r="E216" s="69" t="s">
        <v>0</v>
      </c>
      <c r="F216" s="69" t="s">
        <v>15</v>
      </c>
    </row>
    <row r="217" spans="2:6">
      <c r="B217" s="67">
        <v>45240.48172596065</v>
      </c>
      <c r="C217" s="68">
        <v>67</v>
      </c>
      <c r="D217" s="70">
        <v>21.34</v>
      </c>
      <c r="E217" s="69" t="s">
        <v>0</v>
      </c>
      <c r="F217" s="69" t="s">
        <v>15</v>
      </c>
    </row>
    <row r="218" spans="2:6">
      <c r="B218" s="67">
        <v>45240.481730671294</v>
      </c>
      <c r="C218" s="68">
        <v>35</v>
      </c>
      <c r="D218" s="70">
        <v>21.32</v>
      </c>
      <c r="E218" s="69" t="s">
        <v>0</v>
      </c>
      <c r="F218" s="69" t="s">
        <v>18</v>
      </c>
    </row>
    <row r="219" spans="2:6">
      <c r="B219" s="67">
        <v>45240.481730752312</v>
      </c>
      <c r="C219" s="68">
        <v>8</v>
      </c>
      <c r="D219" s="70">
        <v>21.32</v>
      </c>
      <c r="E219" s="69" t="s">
        <v>0</v>
      </c>
      <c r="F219" s="69" t="s">
        <v>18</v>
      </c>
    </row>
    <row r="220" spans="2:6">
      <c r="B220" s="67">
        <v>45240.48290447917</v>
      </c>
      <c r="C220" s="68">
        <v>27</v>
      </c>
      <c r="D220" s="70">
        <v>21.32</v>
      </c>
      <c r="E220" s="69" t="s">
        <v>0</v>
      </c>
      <c r="F220" s="69" t="s">
        <v>18</v>
      </c>
    </row>
    <row r="221" spans="2:6">
      <c r="B221" s="67">
        <v>45240.49283653935</v>
      </c>
      <c r="C221" s="68">
        <v>140</v>
      </c>
      <c r="D221" s="70">
        <v>21.3</v>
      </c>
      <c r="E221" s="69" t="s">
        <v>0</v>
      </c>
      <c r="F221" s="69" t="s">
        <v>16</v>
      </c>
    </row>
    <row r="222" spans="2:6">
      <c r="B222" s="67">
        <v>45240.492836574071</v>
      </c>
      <c r="C222" s="68">
        <v>70</v>
      </c>
      <c r="D222" s="70">
        <v>21.28</v>
      </c>
      <c r="E222" s="69" t="s">
        <v>0</v>
      </c>
      <c r="F222" s="69" t="s">
        <v>17</v>
      </c>
    </row>
    <row r="223" spans="2:6">
      <c r="B223" s="67">
        <v>45240.492836608799</v>
      </c>
      <c r="C223" s="68">
        <v>45</v>
      </c>
      <c r="D223" s="70">
        <v>21.28</v>
      </c>
      <c r="E223" s="69" t="s">
        <v>0</v>
      </c>
      <c r="F223" s="69" t="s">
        <v>17</v>
      </c>
    </row>
    <row r="224" spans="2:6">
      <c r="B224" s="67">
        <v>45240.492836655096</v>
      </c>
      <c r="C224" s="68">
        <v>70</v>
      </c>
      <c r="D224" s="70">
        <v>21.28</v>
      </c>
      <c r="E224" s="69" t="s">
        <v>0</v>
      </c>
      <c r="F224" s="69" t="s">
        <v>15</v>
      </c>
    </row>
    <row r="225" spans="2:6">
      <c r="B225" s="67">
        <v>45240.492836689817</v>
      </c>
      <c r="C225" s="68">
        <v>15</v>
      </c>
      <c r="D225" s="70">
        <v>21.28</v>
      </c>
      <c r="E225" s="69" t="s">
        <v>0</v>
      </c>
      <c r="F225" s="69" t="s">
        <v>15</v>
      </c>
    </row>
    <row r="226" spans="2:6">
      <c r="B226" s="67">
        <v>45240.492836724537</v>
      </c>
      <c r="C226" s="68">
        <v>27</v>
      </c>
      <c r="D226" s="70">
        <v>21.28</v>
      </c>
      <c r="E226" s="69" t="s">
        <v>0</v>
      </c>
      <c r="F226" s="69" t="s">
        <v>15</v>
      </c>
    </row>
    <row r="227" spans="2:6">
      <c r="B227" s="67">
        <v>45240.492836724537</v>
      </c>
      <c r="C227" s="68">
        <v>28</v>
      </c>
      <c r="D227" s="70">
        <v>21.28</v>
      </c>
      <c r="E227" s="69" t="s">
        <v>0</v>
      </c>
      <c r="F227" s="69" t="s">
        <v>15</v>
      </c>
    </row>
    <row r="228" spans="2:6">
      <c r="B228" s="67">
        <v>45240.492836770834</v>
      </c>
      <c r="C228" s="68">
        <v>70</v>
      </c>
      <c r="D228" s="70">
        <v>21.28</v>
      </c>
      <c r="E228" s="69" t="s">
        <v>0</v>
      </c>
      <c r="F228" s="69" t="s">
        <v>15</v>
      </c>
    </row>
    <row r="229" spans="2:6">
      <c r="B229" s="67">
        <v>45240.492836805555</v>
      </c>
      <c r="C229" s="68">
        <v>49</v>
      </c>
      <c r="D229" s="70">
        <v>21.28</v>
      </c>
      <c r="E229" s="69" t="s">
        <v>0</v>
      </c>
      <c r="F229" s="69" t="s">
        <v>15</v>
      </c>
    </row>
    <row r="230" spans="2:6">
      <c r="B230" s="67">
        <v>45240.492836805555</v>
      </c>
      <c r="C230" s="68">
        <v>21</v>
      </c>
      <c r="D230" s="70">
        <v>21.28</v>
      </c>
      <c r="E230" s="69" t="s">
        <v>0</v>
      </c>
      <c r="F230" s="69" t="s">
        <v>15</v>
      </c>
    </row>
    <row r="231" spans="2:6">
      <c r="B231" s="67">
        <v>45240.492836840276</v>
      </c>
      <c r="C231" s="68">
        <v>30</v>
      </c>
      <c r="D231" s="70">
        <v>21.28</v>
      </c>
      <c r="E231" s="69" t="s">
        <v>0</v>
      </c>
      <c r="F231" s="69" t="s">
        <v>15</v>
      </c>
    </row>
    <row r="232" spans="2:6">
      <c r="B232" s="67">
        <v>45240.492836886573</v>
      </c>
      <c r="C232" s="68">
        <v>40</v>
      </c>
      <c r="D232" s="70">
        <v>21.28</v>
      </c>
      <c r="E232" s="69" t="s">
        <v>0</v>
      </c>
      <c r="F232" s="69" t="s">
        <v>15</v>
      </c>
    </row>
    <row r="233" spans="2:6">
      <c r="B233" s="67">
        <v>45240.492836886573</v>
      </c>
      <c r="C233" s="68">
        <v>70</v>
      </c>
      <c r="D233" s="70">
        <v>21.28</v>
      </c>
      <c r="E233" s="69" t="s">
        <v>0</v>
      </c>
      <c r="F233" s="69" t="s">
        <v>15</v>
      </c>
    </row>
    <row r="234" spans="2:6">
      <c r="B234" s="67">
        <v>45240.492836921294</v>
      </c>
      <c r="C234" s="68">
        <v>14</v>
      </c>
      <c r="D234" s="70">
        <v>21.28</v>
      </c>
      <c r="E234" s="69" t="s">
        <v>0</v>
      </c>
      <c r="F234" s="69" t="s">
        <v>15</v>
      </c>
    </row>
    <row r="235" spans="2:6">
      <c r="B235" s="67">
        <v>45240.492836956022</v>
      </c>
      <c r="C235" s="68">
        <v>29</v>
      </c>
      <c r="D235" s="70">
        <v>21.28</v>
      </c>
      <c r="E235" s="69" t="s">
        <v>0</v>
      </c>
      <c r="F235" s="69" t="s">
        <v>15</v>
      </c>
    </row>
    <row r="236" spans="2:6">
      <c r="B236" s="67">
        <v>45240.492837002312</v>
      </c>
      <c r="C236" s="68">
        <v>23</v>
      </c>
      <c r="D236" s="70">
        <v>21.28</v>
      </c>
      <c r="E236" s="69" t="s">
        <v>0</v>
      </c>
      <c r="F236" s="69" t="s">
        <v>15</v>
      </c>
    </row>
    <row r="237" spans="2:6">
      <c r="B237" s="67">
        <v>45240.492837002312</v>
      </c>
      <c r="C237" s="68">
        <v>27</v>
      </c>
      <c r="D237" s="70">
        <v>21.28</v>
      </c>
      <c r="E237" s="69" t="s">
        <v>0</v>
      </c>
      <c r="F237" s="69" t="s">
        <v>15</v>
      </c>
    </row>
    <row r="238" spans="2:6">
      <c r="B238" s="67">
        <v>45240.49283703704</v>
      </c>
      <c r="C238" s="68">
        <v>47</v>
      </c>
      <c r="D238" s="70">
        <v>21.28</v>
      </c>
      <c r="E238" s="69" t="s">
        <v>0</v>
      </c>
      <c r="F238" s="69" t="s">
        <v>15</v>
      </c>
    </row>
    <row r="239" spans="2:6">
      <c r="B239" s="67">
        <v>45240.492837071761</v>
      </c>
      <c r="C239" s="68">
        <v>39</v>
      </c>
      <c r="D239" s="70">
        <v>21.28</v>
      </c>
      <c r="E239" s="69" t="s">
        <v>0</v>
      </c>
      <c r="F239" s="69" t="s">
        <v>15</v>
      </c>
    </row>
    <row r="240" spans="2:6">
      <c r="B240" s="67">
        <v>45240.492837071761</v>
      </c>
      <c r="C240" s="68">
        <v>3</v>
      </c>
      <c r="D240" s="70">
        <v>21.28</v>
      </c>
      <c r="E240" s="69" t="s">
        <v>0</v>
      </c>
      <c r="F240" s="69" t="s">
        <v>15</v>
      </c>
    </row>
    <row r="241" spans="2:6">
      <c r="B241" s="67">
        <v>45240.492837118058</v>
      </c>
      <c r="C241" s="68">
        <v>11</v>
      </c>
      <c r="D241" s="70">
        <v>21.28</v>
      </c>
      <c r="E241" s="69" t="s">
        <v>0</v>
      </c>
      <c r="F241" s="69" t="s">
        <v>15</v>
      </c>
    </row>
    <row r="242" spans="2:6">
      <c r="B242" s="67">
        <v>45240.492837118058</v>
      </c>
      <c r="C242" s="68">
        <v>17</v>
      </c>
      <c r="D242" s="70">
        <v>21.28</v>
      </c>
      <c r="E242" s="69" t="s">
        <v>0</v>
      </c>
      <c r="F242" s="69" t="s">
        <v>15</v>
      </c>
    </row>
    <row r="243" spans="2:6">
      <c r="B243" s="67">
        <v>45240.492837152779</v>
      </c>
      <c r="C243" s="68">
        <v>70</v>
      </c>
      <c r="D243" s="70">
        <v>21.28</v>
      </c>
      <c r="E243" s="69" t="s">
        <v>0</v>
      </c>
      <c r="F243" s="69" t="s">
        <v>15</v>
      </c>
    </row>
    <row r="244" spans="2:6">
      <c r="B244" s="67">
        <v>45240.49657195602</v>
      </c>
      <c r="C244" s="68">
        <v>29</v>
      </c>
      <c r="D244" s="70">
        <v>21.26</v>
      </c>
      <c r="E244" s="69" t="s">
        <v>0</v>
      </c>
      <c r="F244" s="69" t="s">
        <v>15</v>
      </c>
    </row>
    <row r="245" spans="2:6">
      <c r="B245" s="67">
        <v>45240.49657195602</v>
      </c>
      <c r="C245" s="68">
        <v>280</v>
      </c>
      <c r="D245" s="70">
        <v>21.26</v>
      </c>
      <c r="E245" s="69" t="s">
        <v>0</v>
      </c>
      <c r="F245" s="69" t="s">
        <v>15</v>
      </c>
    </row>
    <row r="246" spans="2:6">
      <c r="B246" s="67">
        <v>45240.496571990741</v>
      </c>
      <c r="C246" s="68">
        <v>41</v>
      </c>
      <c r="D246" s="70">
        <v>21.26</v>
      </c>
      <c r="E246" s="69" t="s">
        <v>0</v>
      </c>
      <c r="F246" s="69" t="s">
        <v>15</v>
      </c>
    </row>
    <row r="247" spans="2:6">
      <c r="B247" s="67">
        <v>45240.496571990741</v>
      </c>
      <c r="C247" s="68">
        <v>70</v>
      </c>
      <c r="D247" s="70">
        <v>21.26</v>
      </c>
      <c r="E247" s="69" t="s">
        <v>0</v>
      </c>
      <c r="F247" s="69" t="s">
        <v>15</v>
      </c>
    </row>
    <row r="248" spans="2:6">
      <c r="B248" s="67">
        <v>45240.496572025462</v>
      </c>
      <c r="C248" s="68">
        <v>44</v>
      </c>
      <c r="D248" s="70">
        <v>21.26</v>
      </c>
      <c r="E248" s="69" t="s">
        <v>0</v>
      </c>
      <c r="F248" s="69" t="s">
        <v>15</v>
      </c>
    </row>
    <row r="249" spans="2:6">
      <c r="B249" s="67">
        <v>45240.496572071759</v>
      </c>
      <c r="C249" s="68">
        <v>26</v>
      </c>
      <c r="D249" s="70">
        <v>21.26</v>
      </c>
      <c r="E249" s="69" t="s">
        <v>0</v>
      </c>
      <c r="F249" s="69" t="s">
        <v>15</v>
      </c>
    </row>
    <row r="250" spans="2:6">
      <c r="B250" s="67">
        <v>45240.501672800929</v>
      </c>
      <c r="C250" s="68">
        <v>178</v>
      </c>
      <c r="D250" s="70">
        <v>21.28</v>
      </c>
      <c r="E250" s="69" t="s">
        <v>0</v>
      </c>
      <c r="F250" s="69" t="s">
        <v>15</v>
      </c>
    </row>
    <row r="251" spans="2:6">
      <c r="B251" s="67">
        <v>45240.502308101852</v>
      </c>
      <c r="C251" s="68">
        <v>49</v>
      </c>
      <c r="D251" s="70">
        <v>21.24</v>
      </c>
      <c r="E251" s="69" t="s">
        <v>0</v>
      </c>
      <c r="F251" s="69" t="s">
        <v>16</v>
      </c>
    </row>
    <row r="252" spans="2:6">
      <c r="B252" s="67">
        <v>45240.502308136573</v>
      </c>
      <c r="C252" s="68">
        <v>50</v>
      </c>
      <c r="D252" s="70">
        <v>21.24</v>
      </c>
      <c r="E252" s="69" t="s">
        <v>0</v>
      </c>
      <c r="F252" s="69" t="s">
        <v>16</v>
      </c>
    </row>
    <row r="253" spans="2:6">
      <c r="B253" s="67">
        <v>45240.50230821759</v>
      </c>
      <c r="C253" s="68">
        <v>71</v>
      </c>
      <c r="D253" s="70">
        <v>21.24</v>
      </c>
      <c r="E253" s="69" t="s">
        <v>0</v>
      </c>
      <c r="F253" s="69" t="s">
        <v>16</v>
      </c>
    </row>
    <row r="254" spans="2:6">
      <c r="B254" s="67">
        <v>45240.506273923609</v>
      </c>
      <c r="C254" s="68">
        <v>19</v>
      </c>
      <c r="D254" s="70">
        <v>21.26</v>
      </c>
      <c r="E254" s="69" t="s">
        <v>0</v>
      </c>
      <c r="F254" s="69" t="s">
        <v>15</v>
      </c>
    </row>
    <row r="255" spans="2:6">
      <c r="B255" s="67">
        <v>45240.50627395833</v>
      </c>
      <c r="C255" s="68">
        <v>33</v>
      </c>
      <c r="D255" s="70">
        <v>21.26</v>
      </c>
      <c r="E255" s="69" t="s">
        <v>0</v>
      </c>
      <c r="F255" s="69" t="s">
        <v>15</v>
      </c>
    </row>
    <row r="256" spans="2:6">
      <c r="B256" s="67">
        <v>45240.506273993058</v>
      </c>
      <c r="C256" s="68">
        <v>54</v>
      </c>
      <c r="D256" s="70">
        <v>21.24</v>
      </c>
      <c r="E256" s="69" t="s">
        <v>0</v>
      </c>
      <c r="F256" s="69" t="s">
        <v>15</v>
      </c>
    </row>
    <row r="257" spans="2:6">
      <c r="B257" s="67">
        <v>45240.506273993058</v>
      </c>
      <c r="C257" s="68">
        <v>51</v>
      </c>
      <c r="D257" s="70">
        <v>21.26</v>
      </c>
      <c r="E257" s="69" t="s">
        <v>0</v>
      </c>
      <c r="F257" s="69" t="s">
        <v>15</v>
      </c>
    </row>
    <row r="258" spans="2:6">
      <c r="B258" s="67">
        <v>45240.514354016203</v>
      </c>
      <c r="C258" s="68">
        <v>120</v>
      </c>
      <c r="D258" s="70">
        <v>21.32</v>
      </c>
      <c r="E258" s="69" t="s">
        <v>0</v>
      </c>
      <c r="F258" s="69" t="s">
        <v>16</v>
      </c>
    </row>
    <row r="259" spans="2:6">
      <c r="B259" s="67">
        <v>45240.521540127316</v>
      </c>
      <c r="C259" s="68">
        <v>85</v>
      </c>
      <c r="D259" s="70">
        <v>21.36</v>
      </c>
      <c r="E259" s="69" t="s">
        <v>0</v>
      </c>
      <c r="F259" s="69" t="s">
        <v>15</v>
      </c>
    </row>
    <row r="260" spans="2:6">
      <c r="B260" s="67">
        <v>45240.522383761578</v>
      </c>
      <c r="C260" s="68">
        <v>57</v>
      </c>
      <c r="D260" s="70">
        <v>21.32</v>
      </c>
      <c r="E260" s="69" t="s">
        <v>0</v>
      </c>
      <c r="F260" s="69" t="s">
        <v>15</v>
      </c>
    </row>
    <row r="261" spans="2:6">
      <c r="B261" s="67">
        <v>45240.522383761578</v>
      </c>
      <c r="C261" s="68">
        <v>70</v>
      </c>
      <c r="D261" s="70">
        <v>21.32</v>
      </c>
      <c r="E261" s="69" t="s">
        <v>0</v>
      </c>
      <c r="F261" s="69" t="s">
        <v>16</v>
      </c>
    </row>
    <row r="262" spans="2:6">
      <c r="B262" s="67">
        <v>45240.522383796299</v>
      </c>
      <c r="C262" s="68">
        <v>41</v>
      </c>
      <c r="D262" s="70">
        <v>21.32</v>
      </c>
      <c r="E262" s="69" t="s">
        <v>0</v>
      </c>
      <c r="F262" s="69" t="s">
        <v>15</v>
      </c>
    </row>
    <row r="263" spans="2:6">
      <c r="B263" s="67">
        <v>45240.522383831019</v>
      </c>
      <c r="C263" s="68">
        <v>40</v>
      </c>
      <c r="D263" s="70">
        <v>21.32</v>
      </c>
      <c r="E263" s="69" t="s">
        <v>0</v>
      </c>
      <c r="F263" s="69" t="s">
        <v>15</v>
      </c>
    </row>
    <row r="264" spans="2:6">
      <c r="B264" s="67">
        <v>45240.522383831019</v>
      </c>
      <c r="C264" s="68">
        <v>38</v>
      </c>
      <c r="D264" s="70">
        <v>21.32</v>
      </c>
      <c r="E264" s="69" t="s">
        <v>0</v>
      </c>
      <c r="F264" s="69" t="s">
        <v>15</v>
      </c>
    </row>
    <row r="265" spans="2:6">
      <c r="B265" s="67">
        <v>45240.522383877316</v>
      </c>
      <c r="C265" s="68">
        <v>46</v>
      </c>
      <c r="D265" s="70">
        <v>21.32</v>
      </c>
      <c r="E265" s="69" t="s">
        <v>0</v>
      </c>
      <c r="F265" s="69" t="s">
        <v>15</v>
      </c>
    </row>
    <row r="266" spans="2:6">
      <c r="B266" s="67">
        <v>45240.522383877316</v>
      </c>
      <c r="C266" s="68">
        <v>52</v>
      </c>
      <c r="D266" s="70">
        <v>21.32</v>
      </c>
      <c r="E266" s="69" t="s">
        <v>0</v>
      </c>
      <c r="F266" s="69" t="s">
        <v>15</v>
      </c>
    </row>
    <row r="267" spans="2:6">
      <c r="B267" s="67">
        <v>45240.522383912037</v>
      </c>
      <c r="C267" s="68">
        <v>280</v>
      </c>
      <c r="D267" s="70">
        <v>21.32</v>
      </c>
      <c r="E267" s="69" t="s">
        <v>0</v>
      </c>
      <c r="F267" s="69" t="s">
        <v>15</v>
      </c>
    </row>
    <row r="268" spans="2:6">
      <c r="B268" s="67">
        <v>45240.522383912037</v>
      </c>
      <c r="C268" s="68">
        <v>21</v>
      </c>
      <c r="D268" s="70">
        <v>21.32</v>
      </c>
      <c r="E268" s="69" t="s">
        <v>0</v>
      </c>
      <c r="F268" s="69" t="s">
        <v>15</v>
      </c>
    </row>
    <row r="269" spans="2:6">
      <c r="B269" s="67">
        <v>45240.522383946758</v>
      </c>
      <c r="C269" s="68">
        <v>2</v>
      </c>
      <c r="D269" s="70">
        <v>21.32</v>
      </c>
      <c r="E269" s="69" t="s">
        <v>0</v>
      </c>
      <c r="F269" s="69" t="s">
        <v>15</v>
      </c>
    </row>
    <row r="270" spans="2:6">
      <c r="B270" s="67">
        <v>45240.522383946758</v>
      </c>
      <c r="C270" s="68">
        <v>68</v>
      </c>
      <c r="D270" s="70">
        <v>21.32</v>
      </c>
      <c r="E270" s="69" t="s">
        <v>0</v>
      </c>
      <c r="F270" s="69" t="s">
        <v>15</v>
      </c>
    </row>
    <row r="271" spans="2:6">
      <c r="B271" s="67">
        <v>45240.529888888886</v>
      </c>
      <c r="C271" s="68">
        <v>63</v>
      </c>
      <c r="D271" s="70">
        <v>21.34</v>
      </c>
      <c r="E271" s="69" t="s">
        <v>0</v>
      </c>
      <c r="F271" s="69" t="s">
        <v>16</v>
      </c>
    </row>
    <row r="272" spans="2:6">
      <c r="B272" s="67">
        <v>45240.529888888886</v>
      </c>
      <c r="C272" s="68">
        <v>7</v>
      </c>
      <c r="D272" s="70">
        <v>21.34</v>
      </c>
      <c r="E272" s="69" t="s">
        <v>0</v>
      </c>
      <c r="F272" s="69" t="s">
        <v>16</v>
      </c>
    </row>
    <row r="273" spans="2:6">
      <c r="B273" s="67">
        <v>45240.533628506942</v>
      </c>
      <c r="C273" s="68">
        <v>70</v>
      </c>
      <c r="D273" s="70">
        <v>21.32</v>
      </c>
      <c r="E273" s="69" t="s">
        <v>0</v>
      </c>
      <c r="F273" s="69" t="s">
        <v>16</v>
      </c>
    </row>
    <row r="274" spans="2:6">
      <c r="B274" s="67">
        <v>45240.533628553239</v>
      </c>
      <c r="C274" s="68">
        <v>70</v>
      </c>
      <c r="D274" s="70">
        <v>21.32</v>
      </c>
      <c r="E274" s="69" t="s">
        <v>0</v>
      </c>
      <c r="F274" s="69" t="s">
        <v>16</v>
      </c>
    </row>
    <row r="275" spans="2:6">
      <c r="B275" s="67">
        <v>45240.53362858796</v>
      </c>
      <c r="C275" s="68">
        <v>38</v>
      </c>
      <c r="D275" s="70">
        <v>21.32</v>
      </c>
      <c r="E275" s="69" t="s">
        <v>0</v>
      </c>
      <c r="F275" s="69" t="s">
        <v>15</v>
      </c>
    </row>
    <row r="276" spans="2:6">
      <c r="B276" s="67">
        <v>45240.53362858796</v>
      </c>
      <c r="C276" s="68">
        <v>99</v>
      </c>
      <c r="D276" s="70">
        <v>21.32</v>
      </c>
      <c r="E276" s="69" t="s">
        <v>0</v>
      </c>
      <c r="F276" s="69" t="s">
        <v>15</v>
      </c>
    </row>
    <row r="277" spans="2:6">
      <c r="B277" s="67">
        <v>45240.533628622688</v>
      </c>
      <c r="C277" s="68">
        <v>58</v>
      </c>
      <c r="D277" s="70">
        <v>21.32</v>
      </c>
      <c r="E277" s="69" t="s">
        <v>0</v>
      </c>
      <c r="F277" s="69" t="s">
        <v>15</v>
      </c>
    </row>
    <row r="278" spans="2:6">
      <c r="B278" s="67">
        <v>45240.533628622688</v>
      </c>
      <c r="C278" s="68">
        <v>86</v>
      </c>
      <c r="D278" s="70">
        <v>21.32</v>
      </c>
      <c r="E278" s="69" t="s">
        <v>0</v>
      </c>
      <c r="F278" s="69" t="s">
        <v>15</v>
      </c>
    </row>
    <row r="279" spans="2:6">
      <c r="B279" s="67">
        <v>45240.533628668978</v>
      </c>
      <c r="C279" s="68">
        <v>54</v>
      </c>
      <c r="D279" s="70">
        <v>21.32</v>
      </c>
      <c r="E279" s="69" t="s">
        <v>0</v>
      </c>
      <c r="F279" s="69" t="s">
        <v>15</v>
      </c>
    </row>
    <row r="280" spans="2:6">
      <c r="B280" s="67">
        <v>45240.533628668978</v>
      </c>
      <c r="C280" s="68">
        <v>293</v>
      </c>
      <c r="D280" s="70">
        <v>21.32</v>
      </c>
      <c r="E280" s="69" t="s">
        <v>0</v>
      </c>
      <c r="F280" s="69" t="s">
        <v>15</v>
      </c>
    </row>
    <row r="281" spans="2:6">
      <c r="B281" s="67">
        <v>45240.533628703706</v>
      </c>
      <c r="C281" s="68">
        <v>57</v>
      </c>
      <c r="D281" s="70">
        <v>21.32</v>
      </c>
      <c r="E281" s="69" t="s">
        <v>0</v>
      </c>
      <c r="F281" s="69" t="s">
        <v>15</v>
      </c>
    </row>
    <row r="282" spans="2:6">
      <c r="B282" s="67">
        <v>45240.541566979169</v>
      </c>
      <c r="C282" s="68">
        <v>2</v>
      </c>
      <c r="D282" s="70">
        <v>21.3</v>
      </c>
      <c r="E282" s="69" t="s">
        <v>0</v>
      </c>
      <c r="F282" s="69" t="s">
        <v>18</v>
      </c>
    </row>
    <row r="283" spans="2:6">
      <c r="B283" s="67">
        <v>45240.54464857639</v>
      </c>
      <c r="C283" s="68">
        <v>280</v>
      </c>
      <c r="D283" s="70">
        <v>21.32</v>
      </c>
      <c r="E283" s="69" t="s">
        <v>0</v>
      </c>
      <c r="F283" s="69" t="s">
        <v>15</v>
      </c>
    </row>
    <row r="284" spans="2:6">
      <c r="B284" s="67">
        <v>45240.546995567129</v>
      </c>
      <c r="C284" s="68">
        <v>18</v>
      </c>
      <c r="D284" s="70">
        <v>21.3</v>
      </c>
      <c r="E284" s="69" t="s">
        <v>0</v>
      </c>
      <c r="F284" s="69" t="s">
        <v>18</v>
      </c>
    </row>
    <row r="285" spans="2:6">
      <c r="B285" s="67">
        <v>45240.5509278588</v>
      </c>
      <c r="C285" s="68">
        <v>140</v>
      </c>
      <c r="D285" s="70">
        <v>21.3</v>
      </c>
      <c r="E285" s="69" t="s">
        <v>0</v>
      </c>
      <c r="F285" s="69" t="s">
        <v>16</v>
      </c>
    </row>
    <row r="286" spans="2:6">
      <c r="B286" s="67">
        <v>45240.562332442132</v>
      </c>
      <c r="C286" s="68">
        <v>32</v>
      </c>
      <c r="D286" s="70">
        <v>21.3</v>
      </c>
      <c r="E286" s="69" t="s">
        <v>0</v>
      </c>
      <c r="F286" s="69" t="s">
        <v>16</v>
      </c>
    </row>
    <row r="287" spans="2:6">
      <c r="B287" s="67">
        <v>45240.562332488429</v>
      </c>
      <c r="C287" s="68">
        <v>15</v>
      </c>
      <c r="D287" s="70">
        <v>21.3</v>
      </c>
      <c r="E287" s="69" t="s">
        <v>0</v>
      </c>
      <c r="F287" s="69" t="s">
        <v>15</v>
      </c>
    </row>
    <row r="288" spans="2:6">
      <c r="B288" s="67">
        <v>45240.562332488429</v>
      </c>
      <c r="C288" s="68">
        <v>24</v>
      </c>
      <c r="D288" s="70">
        <v>21.3</v>
      </c>
      <c r="E288" s="69" t="s">
        <v>0</v>
      </c>
      <c r="F288" s="69" t="s">
        <v>17</v>
      </c>
    </row>
    <row r="289" spans="2:6">
      <c r="B289" s="67">
        <v>45240.56233252315</v>
      </c>
      <c r="C289" s="68">
        <v>58</v>
      </c>
      <c r="D289" s="70">
        <v>21.3</v>
      </c>
      <c r="E289" s="69" t="s">
        <v>0</v>
      </c>
      <c r="F289" s="69" t="s">
        <v>15</v>
      </c>
    </row>
    <row r="290" spans="2:6">
      <c r="B290" s="67">
        <v>45240.562332604168</v>
      </c>
      <c r="C290" s="68">
        <v>59</v>
      </c>
      <c r="D290" s="70">
        <v>21.3</v>
      </c>
      <c r="E290" s="69" t="s">
        <v>0</v>
      </c>
      <c r="F290" s="69" t="s">
        <v>15</v>
      </c>
    </row>
    <row r="291" spans="2:6">
      <c r="B291" s="67">
        <v>45240.562332638889</v>
      </c>
      <c r="C291" s="68">
        <v>59</v>
      </c>
      <c r="D291" s="70">
        <v>21.3</v>
      </c>
      <c r="E291" s="69" t="s">
        <v>0</v>
      </c>
      <c r="F291" s="69" t="s">
        <v>15</v>
      </c>
    </row>
    <row r="292" spans="2:6">
      <c r="B292" s="67">
        <v>45240.568808067132</v>
      </c>
      <c r="C292" s="68">
        <v>3</v>
      </c>
      <c r="D292" s="70">
        <v>21.34</v>
      </c>
      <c r="E292" s="69" t="s">
        <v>0</v>
      </c>
      <c r="F292" s="69" t="s">
        <v>17</v>
      </c>
    </row>
    <row r="293" spans="2:6">
      <c r="B293" s="67">
        <v>45240.569056909721</v>
      </c>
      <c r="C293" s="68">
        <v>141</v>
      </c>
      <c r="D293" s="70">
        <v>21.36</v>
      </c>
      <c r="E293" s="69" t="s">
        <v>0</v>
      </c>
      <c r="F293" s="69" t="s">
        <v>15</v>
      </c>
    </row>
    <row r="294" spans="2:6">
      <c r="B294" s="67">
        <v>45240.56910439815</v>
      </c>
      <c r="C294" s="68">
        <v>292</v>
      </c>
      <c r="D294" s="70">
        <v>21.36</v>
      </c>
      <c r="E294" s="69" t="s">
        <v>0</v>
      </c>
      <c r="F294" s="69" t="s">
        <v>15</v>
      </c>
    </row>
    <row r="295" spans="2:6">
      <c r="B295" s="67">
        <v>45240.571106249998</v>
      </c>
      <c r="C295" s="68">
        <v>210</v>
      </c>
      <c r="D295" s="70">
        <v>21.32</v>
      </c>
      <c r="E295" s="69" t="s">
        <v>0</v>
      </c>
      <c r="F295" s="69" t="s">
        <v>16</v>
      </c>
    </row>
    <row r="296" spans="2:6">
      <c r="B296" s="67">
        <v>45240.571106249998</v>
      </c>
      <c r="C296" s="68">
        <v>70</v>
      </c>
      <c r="D296" s="70">
        <v>21.32</v>
      </c>
      <c r="E296" s="69" t="s">
        <v>0</v>
      </c>
      <c r="F296" s="69" t="s">
        <v>18</v>
      </c>
    </row>
    <row r="297" spans="2:6">
      <c r="B297" s="67">
        <v>45240.571106331015</v>
      </c>
      <c r="C297" s="68">
        <v>70</v>
      </c>
      <c r="D297" s="70">
        <v>21.28</v>
      </c>
      <c r="E297" s="69" t="s">
        <v>0</v>
      </c>
      <c r="F297" s="69" t="s">
        <v>15</v>
      </c>
    </row>
    <row r="298" spans="2:6">
      <c r="B298" s="67">
        <v>45240.571106331015</v>
      </c>
      <c r="C298" s="68">
        <v>700</v>
      </c>
      <c r="D298" s="70">
        <v>21.32</v>
      </c>
      <c r="E298" s="69" t="s">
        <v>0</v>
      </c>
      <c r="F298" s="69" t="s">
        <v>15</v>
      </c>
    </row>
    <row r="299" spans="2:6">
      <c r="B299" s="67">
        <v>45240.571113391205</v>
      </c>
      <c r="C299" s="68">
        <v>78</v>
      </c>
      <c r="D299" s="70">
        <v>21.3</v>
      </c>
      <c r="E299" s="69" t="s">
        <v>0</v>
      </c>
      <c r="F299" s="69" t="s">
        <v>17</v>
      </c>
    </row>
    <row r="300" spans="2:6">
      <c r="B300" s="67">
        <v>45240.571113391205</v>
      </c>
      <c r="C300" s="68">
        <v>70</v>
      </c>
      <c r="D300" s="70">
        <v>21.3</v>
      </c>
      <c r="E300" s="69" t="s">
        <v>0</v>
      </c>
      <c r="F300" s="69" t="s">
        <v>17</v>
      </c>
    </row>
    <row r="301" spans="2:6">
      <c r="B301" s="67">
        <v>45240.581710648148</v>
      </c>
      <c r="C301" s="68">
        <v>108</v>
      </c>
      <c r="D301" s="70">
        <v>21.28</v>
      </c>
      <c r="E301" s="69" t="s">
        <v>0</v>
      </c>
      <c r="F301" s="69" t="s">
        <v>16</v>
      </c>
    </row>
    <row r="302" spans="2:6">
      <c r="B302" s="67">
        <v>45240.581710682869</v>
      </c>
      <c r="C302" s="68">
        <v>64</v>
      </c>
      <c r="D302" s="70">
        <v>21.28</v>
      </c>
      <c r="E302" s="69" t="s">
        <v>0</v>
      </c>
      <c r="F302" s="69" t="s">
        <v>16</v>
      </c>
    </row>
    <row r="303" spans="2:6">
      <c r="B303" s="67">
        <v>45240.581710729166</v>
      </c>
      <c r="C303" s="68">
        <v>3</v>
      </c>
      <c r="D303" s="70">
        <v>21.28</v>
      </c>
      <c r="E303" s="69" t="s">
        <v>0</v>
      </c>
      <c r="F303" s="69" t="s">
        <v>15</v>
      </c>
    </row>
    <row r="304" spans="2:6">
      <c r="B304" s="67">
        <v>45240.581710729166</v>
      </c>
      <c r="C304" s="68">
        <v>105</v>
      </c>
      <c r="D304" s="70">
        <v>21.28</v>
      </c>
      <c r="E304" s="69" t="s">
        <v>0</v>
      </c>
      <c r="F304" s="69" t="s">
        <v>15</v>
      </c>
    </row>
    <row r="305" spans="2:6">
      <c r="B305" s="67">
        <v>45240.581710763887</v>
      </c>
      <c r="C305" s="68">
        <v>12</v>
      </c>
      <c r="D305" s="70">
        <v>21.28</v>
      </c>
      <c r="E305" s="69" t="s">
        <v>0</v>
      </c>
      <c r="F305" s="69" t="s">
        <v>15</v>
      </c>
    </row>
    <row r="306" spans="2:6">
      <c r="B306" s="67">
        <v>45240.581710763887</v>
      </c>
      <c r="C306" s="68">
        <v>102</v>
      </c>
      <c r="D306" s="70">
        <v>21.28</v>
      </c>
      <c r="E306" s="69" t="s">
        <v>0</v>
      </c>
      <c r="F306" s="69" t="s">
        <v>15</v>
      </c>
    </row>
    <row r="307" spans="2:6">
      <c r="B307" s="67">
        <v>45240.581710798608</v>
      </c>
      <c r="C307" s="68">
        <v>186</v>
      </c>
      <c r="D307" s="70">
        <v>21.28</v>
      </c>
      <c r="E307" s="69" t="s">
        <v>0</v>
      </c>
      <c r="F307" s="69" t="s">
        <v>15</v>
      </c>
    </row>
    <row r="308" spans="2:6">
      <c r="B308" s="67">
        <v>45240.581710798608</v>
      </c>
      <c r="C308" s="68">
        <v>300</v>
      </c>
      <c r="D308" s="70">
        <v>21.28</v>
      </c>
      <c r="E308" s="69" t="s">
        <v>0</v>
      </c>
      <c r="F308" s="69" t="s">
        <v>15</v>
      </c>
    </row>
    <row r="309" spans="2:6">
      <c r="B309" s="67">
        <v>45240.581710844905</v>
      </c>
      <c r="C309" s="68">
        <v>7</v>
      </c>
      <c r="D309" s="70">
        <v>21.28</v>
      </c>
      <c r="E309" s="69" t="s">
        <v>0</v>
      </c>
      <c r="F309" s="69" t="s">
        <v>15</v>
      </c>
    </row>
    <row r="310" spans="2:6">
      <c r="B310" s="67">
        <v>45240.581710844905</v>
      </c>
      <c r="C310" s="68">
        <v>50</v>
      </c>
      <c r="D310" s="70">
        <v>21.28</v>
      </c>
      <c r="E310" s="69" t="s">
        <v>0</v>
      </c>
      <c r="F310" s="69" t="s">
        <v>15</v>
      </c>
    </row>
    <row r="311" spans="2:6">
      <c r="B311" s="67">
        <v>45240.58172480324</v>
      </c>
      <c r="C311" s="68">
        <v>122</v>
      </c>
      <c r="D311" s="70">
        <v>21.3</v>
      </c>
      <c r="E311" s="69" t="s">
        <v>0</v>
      </c>
      <c r="F311" s="69" t="s">
        <v>18</v>
      </c>
    </row>
    <row r="312" spans="2:6">
      <c r="B312" s="67">
        <v>45240.591410185189</v>
      </c>
      <c r="C312" s="68">
        <v>261</v>
      </c>
      <c r="D312" s="70">
        <v>21.34</v>
      </c>
      <c r="E312" s="69" t="s">
        <v>0</v>
      </c>
      <c r="F312" s="69" t="s">
        <v>15</v>
      </c>
    </row>
    <row r="313" spans="2:6">
      <c r="B313" s="67">
        <v>45240.591441898148</v>
      </c>
      <c r="C313" s="68">
        <v>263</v>
      </c>
      <c r="D313" s="70">
        <v>21.34</v>
      </c>
      <c r="E313" s="69" t="s">
        <v>0</v>
      </c>
      <c r="F313" s="69" t="s">
        <v>15</v>
      </c>
    </row>
    <row r="314" spans="2:6">
      <c r="B314" s="67">
        <v>45240.592208530092</v>
      </c>
      <c r="C314" s="68">
        <v>165</v>
      </c>
      <c r="D314" s="70">
        <v>21.3</v>
      </c>
      <c r="E314" s="69" t="s">
        <v>0</v>
      </c>
      <c r="F314" s="69" t="s">
        <v>15</v>
      </c>
    </row>
    <row r="315" spans="2:6">
      <c r="B315" s="67">
        <v>45240.59222619213</v>
      </c>
      <c r="C315" s="68">
        <v>25</v>
      </c>
      <c r="D315" s="70">
        <v>21.3</v>
      </c>
      <c r="E315" s="69" t="s">
        <v>0</v>
      </c>
      <c r="F315" s="69" t="s">
        <v>15</v>
      </c>
    </row>
    <row r="316" spans="2:6">
      <c r="B316" s="67">
        <v>45240.59222619213</v>
      </c>
      <c r="C316" s="68">
        <v>43</v>
      </c>
      <c r="D316" s="70">
        <v>21.3</v>
      </c>
      <c r="E316" s="69" t="s">
        <v>0</v>
      </c>
      <c r="F316" s="69" t="s">
        <v>15</v>
      </c>
    </row>
    <row r="317" spans="2:6">
      <c r="B317" s="67">
        <v>45240.592226307868</v>
      </c>
      <c r="C317" s="68">
        <v>52</v>
      </c>
      <c r="D317" s="70">
        <v>21.3</v>
      </c>
      <c r="E317" s="69" t="s">
        <v>0</v>
      </c>
      <c r="F317" s="69" t="s">
        <v>15</v>
      </c>
    </row>
    <row r="318" spans="2:6">
      <c r="B318" s="67">
        <v>45240.592226354165</v>
      </c>
      <c r="C318" s="68">
        <v>42</v>
      </c>
      <c r="D318" s="70">
        <v>21.3</v>
      </c>
      <c r="E318" s="69" t="s">
        <v>0</v>
      </c>
      <c r="F318" s="69" t="s">
        <v>15</v>
      </c>
    </row>
    <row r="319" spans="2:6">
      <c r="B319" s="67">
        <v>45240.592237928242</v>
      </c>
      <c r="C319" s="68">
        <v>53</v>
      </c>
      <c r="D319" s="70">
        <v>21.3</v>
      </c>
      <c r="E319" s="69" t="s">
        <v>0</v>
      </c>
      <c r="F319" s="69" t="s">
        <v>15</v>
      </c>
    </row>
    <row r="320" spans="2:6">
      <c r="B320" s="67">
        <v>45240.592249618057</v>
      </c>
      <c r="C320" s="68">
        <v>95</v>
      </c>
      <c r="D320" s="70">
        <v>21.3</v>
      </c>
      <c r="E320" s="69" t="s">
        <v>0</v>
      </c>
      <c r="F320" s="69" t="s">
        <v>15</v>
      </c>
    </row>
    <row r="321" spans="2:6">
      <c r="B321" s="67">
        <v>45240.593779201386</v>
      </c>
      <c r="C321" s="68">
        <v>210</v>
      </c>
      <c r="D321" s="70">
        <v>21.28</v>
      </c>
      <c r="E321" s="69" t="s">
        <v>0</v>
      </c>
      <c r="F321" s="69" t="s">
        <v>16</v>
      </c>
    </row>
    <row r="322" spans="2:6">
      <c r="B322" s="67">
        <v>45240.593779363429</v>
      </c>
      <c r="C322" s="68">
        <v>1112</v>
      </c>
      <c r="D322" s="70">
        <v>21.3</v>
      </c>
      <c r="E322" s="69" t="s">
        <v>0</v>
      </c>
      <c r="F322" s="69" t="s">
        <v>15</v>
      </c>
    </row>
    <row r="323" spans="2:6">
      <c r="B323" s="67">
        <v>45240.593779861112</v>
      </c>
      <c r="C323" s="68">
        <v>70</v>
      </c>
      <c r="D323" s="70">
        <v>21.3</v>
      </c>
      <c r="E323" s="69" t="s">
        <v>0</v>
      </c>
      <c r="F323" s="69" t="s">
        <v>18</v>
      </c>
    </row>
    <row r="324" spans="2:6">
      <c r="B324" s="67">
        <v>45240.601552858796</v>
      </c>
      <c r="C324" s="68">
        <v>17</v>
      </c>
      <c r="D324" s="70">
        <v>21.22</v>
      </c>
      <c r="E324" s="69" t="s">
        <v>0</v>
      </c>
      <c r="F324" s="69" t="s">
        <v>17</v>
      </c>
    </row>
    <row r="325" spans="2:6">
      <c r="B325" s="67">
        <v>45240.604277511571</v>
      </c>
      <c r="C325" s="68">
        <v>392</v>
      </c>
      <c r="D325" s="70">
        <v>21.24</v>
      </c>
      <c r="E325" s="69" t="s">
        <v>0</v>
      </c>
      <c r="F325" s="69" t="s">
        <v>15</v>
      </c>
    </row>
    <row r="326" spans="2:6">
      <c r="B326" s="67">
        <v>45240.604277546299</v>
      </c>
      <c r="C326" s="68">
        <v>308</v>
      </c>
      <c r="D326" s="70">
        <v>21.24</v>
      </c>
      <c r="E326" s="69" t="s">
        <v>0</v>
      </c>
      <c r="F326" s="69" t="s">
        <v>15</v>
      </c>
    </row>
    <row r="327" spans="2:6">
      <c r="B327" s="67">
        <v>45240.605949039353</v>
      </c>
      <c r="C327" s="68">
        <v>140</v>
      </c>
      <c r="D327" s="70">
        <v>21.24</v>
      </c>
      <c r="E327" s="69" t="s">
        <v>0</v>
      </c>
      <c r="F327" s="69" t="s">
        <v>16</v>
      </c>
    </row>
    <row r="328" spans="2:6">
      <c r="B328" s="67">
        <v>45240.60801747685</v>
      </c>
      <c r="C328" s="68">
        <v>76</v>
      </c>
      <c r="D328" s="70">
        <v>21.22</v>
      </c>
      <c r="E328" s="69" t="s">
        <v>0</v>
      </c>
      <c r="F328" s="69" t="s">
        <v>16</v>
      </c>
    </row>
    <row r="329" spans="2:6">
      <c r="B329" s="67">
        <v>45240.608017511571</v>
      </c>
      <c r="C329" s="68">
        <v>10</v>
      </c>
      <c r="D329" s="70">
        <v>21.22</v>
      </c>
      <c r="E329" s="69" t="s">
        <v>0</v>
      </c>
      <c r="F329" s="69" t="s">
        <v>16</v>
      </c>
    </row>
    <row r="330" spans="2:6">
      <c r="B330" s="67">
        <v>45240.608017511571</v>
      </c>
      <c r="C330" s="68">
        <v>53</v>
      </c>
      <c r="D330" s="70">
        <v>21.22</v>
      </c>
      <c r="E330" s="69" t="s">
        <v>0</v>
      </c>
      <c r="F330" s="69" t="s">
        <v>17</v>
      </c>
    </row>
    <row r="331" spans="2:6">
      <c r="B331" s="67">
        <v>45240.608017557868</v>
      </c>
      <c r="C331" s="68">
        <v>70</v>
      </c>
      <c r="D331" s="70">
        <v>21.22</v>
      </c>
      <c r="E331" s="69" t="s">
        <v>0</v>
      </c>
      <c r="F331" s="69" t="s">
        <v>15</v>
      </c>
    </row>
    <row r="332" spans="2:6">
      <c r="B332" s="67">
        <v>45240.608017592589</v>
      </c>
      <c r="C332" s="68">
        <v>140</v>
      </c>
      <c r="D332" s="70">
        <v>21.22</v>
      </c>
      <c r="E332" s="69" t="s">
        <v>0</v>
      </c>
      <c r="F332" s="69" t="s">
        <v>15</v>
      </c>
    </row>
    <row r="333" spans="2:6">
      <c r="B333" s="67">
        <v>45240.608017627317</v>
      </c>
      <c r="C333" s="68">
        <v>30</v>
      </c>
      <c r="D333" s="70">
        <v>21.22</v>
      </c>
      <c r="E333" s="69" t="s">
        <v>0</v>
      </c>
      <c r="F333" s="69" t="s">
        <v>15</v>
      </c>
    </row>
    <row r="334" spans="2:6">
      <c r="B334" s="67">
        <v>45240.608017627317</v>
      </c>
      <c r="C334" s="68">
        <v>40</v>
      </c>
      <c r="D334" s="70">
        <v>21.22</v>
      </c>
      <c r="E334" s="69" t="s">
        <v>0</v>
      </c>
      <c r="F334" s="69" t="s">
        <v>15</v>
      </c>
    </row>
    <row r="335" spans="2:6">
      <c r="B335" s="67">
        <v>45240.608017673614</v>
      </c>
      <c r="C335" s="68">
        <v>58</v>
      </c>
      <c r="D335" s="70">
        <v>21.22</v>
      </c>
      <c r="E335" s="69" t="s">
        <v>0</v>
      </c>
      <c r="F335" s="69" t="s">
        <v>15</v>
      </c>
    </row>
    <row r="336" spans="2:6">
      <c r="B336" s="67">
        <v>45240.608017673614</v>
      </c>
      <c r="C336" s="68">
        <v>82</v>
      </c>
      <c r="D336" s="70">
        <v>21.22</v>
      </c>
      <c r="E336" s="69" t="s">
        <v>0</v>
      </c>
      <c r="F336" s="69" t="s">
        <v>15</v>
      </c>
    </row>
    <row r="337" spans="2:6">
      <c r="B337" s="67">
        <v>45240.608017708335</v>
      </c>
      <c r="C337" s="68">
        <v>28</v>
      </c>
      <c r="D337" s="70">
        <v>21.22</v>
      </c>
      <c r="E337" s="69" t="s">
        <v>0</v>
      </c>
      <c r="F337" s="69" t="s">
        <v>15</v>
      </c>
    </row>
    <row r="338" spans="2:6">
      <c r="B338" s="67">
        <v>45240.608017743056</v>
      </c>
      <c r="C338" s="68">
        <v>42</v>
      </c>
      <c r="D338" s="70">
        <v>21.22</v>
      </c>
      <c r="E338" s="69" t="s">
        <v>0</v>
      </c>
      <c r="F338" s="69" t="s">
        <v>15</v>
      </c>
    </row>
    <row r="339" spans="2:6">
      <c r="B339" s="67">
        <v>45240.60909528935</v>
      </c>
      <c r="C339" s="68">
        <v>73</v>
      </c>
      <c r="D339" s="70">
        <v>21.22</v>
      </c>
      <c r="E339" s="69" t="s">
        <v>0</v>
      </c>
      <c r="F339" s="69" t="s">
        <v>18</v>
      </c>
    </row>
    <row r="340" spans="2:6">
      <c r="B340" s="67">
        <v>45240.609107951386</v>
      </c>
      <c r="C340" s="68">
        <v>38</v>
      </c>
      <c r="D340" s="70">
        <v>21.2</v>
      </c>
      <c r="E340" s="69" t="s">
        <v>0</v>
      </c>
      <c r="F340" s="69" t="s">
        <v>15</v>
      </c>
    </row>
    <row r="341" spans="2:6">
      <c r="B341" s="67">
        <v>45240.609107986114</v>
      </c>
      <c r="C341" s="68">
        <v>32</v>
      </c>
      <c r="D341" s="70">
        <v>21.2</v>
      </c>
      <c r="E341" s="69" t="s">
        <v>0</v>
      </c>
      <c r="F341" s="69" t="s">
        <v>15</v>
      </c>
    </row>
    <row r="342" spans="2:6">
      <c r="B342" s="67">
        <v>45240.609108020835</v>
      </c>
      <c r="C342" s="68">
        <v>18</v>
      </c>
      <c r="D342" s="70">
        <v>21.2</v>
      </c>
      <c r="E342" s="69" t="s">
        <v>0</v>
      </c>
      <c r="F342" s="69" t="s">
        <v>15</v>
      </c>
    </row>
    <row r="343" spans="2:6">
      <c r="B343" s="67">
        <v>45240.609108067132</v>
      </c>
      <c r="C343" s="68">
        <v>52</v>
      </c>
      <c r="D343" s="70">
        <v>21.2</v>
      </c>
      <c r="E343" s="69" t="s">
        <v>0</v>
      </c>
      <c r="F343" s="69" t="s">
        <v>15</v>
      </c>
    </row>
    <row r="344" spans="2:6">
      <c r="B344" s="67">
        <v>45240.609119791668</v>
      </c>
      <c r="C344" s="68">
        <v>55</v>
      </c>
      <c r="D344" s="70">
        <v>21.18</v>
      </c>
      <c r="E344" s="69" t="s">
        <v>0</v>
      </c>
      <c r="F344" s="69" t="s">
        <v>15</v>
      </c>
    </row>
    <row r="345" spans="2:6">
      <c r="B345" s="67">
        <v>45240.609138807871</v>
      </c>
      <c r="C345" s="68">
        <v>62</v>
      </c>
      <c r="D345" s="70">
        <v>21.16</v>
      </c>
      <c r="E345" s="69" t="s">
        <v>0</v>
      </c>
      <c r="F345" s="69" t="s">
        <v>17</v>
      </c>
    </row>
    <row r="346" spans="2:6">
      <c r="B346" s="67">
        <v>45240.61084050926</v>
      </c>
      <c r="C346" s="68">
        <v>60</v>
      </c>
      <c r="D346" s="70">
        <v>21.16</v>
      </c>
      <c r="E346" s="69" t="s">
        <v>0</v>
      </c>
      <c r="F346" s="69" t="s">
        <v>16</v>
      </c>
    </row>
    <row r="347" spans="2:6">
      <c r="B347" s="67">
        <v>45240.613895254632</v>
      </c>
      <c r="C347" s="68">
        <v>70</v>
      </c>
      <c r="D347" s="70">
        <v>21.24</v>
      </c>
      <c r="E347" s="69" t="s">
        <v>0</v>
      </c>
      <c r="F347" s="69" t="s">
        <v>16</v>
      </c>
    </row>
    <row r="348" spans="2:6">
      <c r="B348" s="67">
        <v>45240.616926817129</v>
      </c>
      <c r="C348" s="68">
        <v>70</v>
      </c>
      <c r="D348" s="70">
        <v>21.24</v>
      </c>
      <c r="E348" s="69" t="s">
        <v>0</v>
      </c>
      <c r="F348" s="69" t="s">
        <v>16</v>
      </c>
    </row>
    <row r="349" spans="2:6">
      <c r="B349" s="67">
        <v>45240.616926817129</v>
      </c>
      <c r="C349" s="68">
        <v>140</v>
      </c>
      <c r="D349" s="70">
        <v>21.24</v>
      </c>
      <c r="E349" s="69" t="s">
        <v>0</v>
      </c>
      <c r="F349" s="69" t="s">
        <v>15</v>
      </c>
    </row>
    <row r="350" spans="2:6">
      <c r="B350" s="67">
        <v>45240.61692685185</v>
      </c>
      <c r="C350" s="68">
        <v>15</v>
      </c>
      <c r="D350" s="70">
        <v>21.24</v>
      </c>
      <c r="E350" s="69" t="s">
        <v>0</v>
      </c>
      <c r="F350" s="69" t="s">
        <v>15</v>
      </c>
    </row>
    <row r="351" spans="2:6">
      <c r="B351" s="67">
        <v>45240.61692685185</v>
      </c>
      <c r="C351" s="68">
        <v>420</v>
      </c>
      <c r="D351" s="70">
        <v>21.24</v>
      </c>
      <c r="E351" s="69" t="s">
        <v>0</v>
      </c>
      <c r="F351" s="69" t="s">
        <v>15</v>
      </c>
    </row>
    <row r="352" spans="2:6">
      <c r="B352" s="67">
        <v>45240.616926886571</v>
      </c>
      <c r="C352" s="68">
        <v>20</v>
      </c>
      <c r="D352" s="70">
        <v>21.24</v>
      </c>
      <c r="E352" s="69" t="s">
        <v>0</v>
      </c>
      <c r="F352" s="69" t="s">
        <v>15</v>
      </c>
    </row>
    <row r="353" spans="2:6">
      <c r="B353" s="67">
        <v>45240.616926886571</v>
      </c>
      <c r="C353" s="68">
        <v>70</v>
      </c>
      <c r="D353" s="70">
        <v>21.24</v>
      </c>
      <c r="E353" s="69" t="s">
        <v>0</v>
      </c>
      <c r="F353" s="69" t="s">
        <v>15</v>
      </c>
    </row>
    <row r="354" spans="2:6">
      <c r="B354" s="67">
        <v>45240.616926932867</v>
      </c>
      <c r="C354" s="68">
        <v>50</v>
      </c>
      <c r="D354" s="70">
        <v>21.24</v>
      </c>
      <c r="E354" s="69" t="s">
        <v>0</v>
      </c>
      <c r="F354" s="69" t="s">
        <v>15</v>
      </c>
    </row>
    <row r="355" spans="2:6">
      <c r="B355" s="67">
        <v>45240.619664201389</v>
      </c>
      <c r="C355" s="68">
        <v>106</v>
      </c>
      <c r="D355" s="70">
        <v>21.24</v>
      </c>
      <c r="E355" s="69" t="s">
        <v>0</v>
      </c>
      <c r="F355" s="69" t="s">
        <v>15</v>
      </c>
    </row>
    <row r="356" spans="2:6">
      <c r="B356" s="67">
        <v>45240.619664317128</v>
      </c>
      <c r="C356" s="68">
        <v>34</v>
      </c>
      <c r="D356" s="70">
        <v>21.24</v>
      </c>
      <c r="E356" s="69" t="s">
        <v>0</v>
      </c>
      <c r="F356" s="69" t="s">
        <v>15</v>
      </c>
    </row>
    <row r="357" spans="2:6">
      <c r="B357" s="67">
        <v>45240.625787303237</v>
      </c>
      <c r="C357" s="68">
        <v>31</v>
      </c>
      <c r="D357" s="70">
        <v>21.24</v>
      </c>
      <c r="E357" s="69" t="s">
        <v>0</v>
      </c>
      <c r="F357" s="69" t="s">
        <v>16</v>
      </c>
    </row>
    <row r="358" spans="2:6">
      <c r="B358" s="67">
        <v>45240.625787303237</v>
      </c>
      <c r="C358" s="68">
        <v>35</v>
      </c>
      <c r="D358" s="70">
        <v>21.24</v>
      </c>
      <c r="E358" s="69" t="s">
        <v>0</v>
      </c>
      <c r="F358" s="69" t="s">
        <v>16</v>
      </c>
    </row>
    <row r="359" spans="2:6">
      <c r="B359" s="67">
        <v>45240.625787349534</v>
      </c>
      <c r="C359" s="68">
        <v>25</v>
      </c>
      <c r="D359" s="70">
        <v>21.24</v>
      </c>
      <c r="E359" s="69" t="s">
        <v>0</v>
      </c>
      <c r="F359" s="69" t="s">
        <v>16</v>
      </c>
    </row>
    <row r="360" spans="2:6">
      <c r="B360" s="67">
        <v>45240.625787349534</v>
      </c>
      <c r="C360" s="68">
        <v>49</v>
      </c>
      <c r="D360" s="70">
        <v>21.24</v>
      </c>
      <c r="E360" s="69" t="s">
        <v>0</v>
      </c>
      <c r="F360" s="69" t="s">
        <v>16</v>
      </c>
    </row>
    <row r="361" spans="2:6">
      <c r="B361" s="67">
        <v>45240.625787384262</v>
      </c>
      <c r="C361" s="68">
        <v>15</v>
      </c>
      <c r="D361" s="70">
        <v>21.24</v>
      </c>
      <c r="E361" s="69" t="s">
        <v>0</v>
      </c>
      <c r="F361" s="69" t="s">
        <v>15</v>
      </c>
    </row>
    <row r="362" spans="2:6">
      <c r="B362" s="67">
        <v>45240.625787418983</v>
      </c>
      <c r="C362" s="68">
        <v>45</v>
      </c>
      <c r="D362" s="70">
        <v>21.24</v>
      </c>
      <c r="E362" s="69" t="s">
        <v>0</v>
      </c>
      <c r="F362" s="69" t="s">
        <v>15</v>
      </c>
    </row>
    <row r="363" spans="2:6">
      <c r="B363" s="67">
        <v>45240.625787418983</v>
      </c>
      <c r="C363" s="68">
        <v>80</v>
      </c>
      <c r="D363" s="70">
        <v>21.24</v>
      </c>
      <c r="E363" s="69" t="s">
        <v>0</v>
      </c>
      <c r="F363" s="69" t="s">
        <v>15</v>
      </c>
    </row>
    <row r="364" spans="2:6">
      <c r="B364" s="67">
        <v>45240.62578746528</v>
      </c>
      <c r="C364" s="68">
        <v>55</v>
      </c>
      <c r="D364" s="70">
        <v>21.24</v>
      </c>
      <c r="E364" s="69" t="s">
        <v>0</v>
      </c>
      <c r="F364" s="69" t="s">
        <v>15</v>
      </c>
    </row>
    <row r="365" spans="2:6">
      <c r="B365" s="67">
        <v>45240.62578746528</v>
      </c>
      <c r="C365" s="68">
        <v>15</v>
      </c>
      <c r="D365" s="70">
        <v>21.24</v>
      </c>
      <c r="E365" s="69" t="s">
        <v>0</v>
      </c>
      <c r="F365" s="69" t="s">
        <v>15</v>
      </c>
    </row>
    <row r="366" spans="2:6">
      <c r="B366" s="67">
        <v>45240.625787500001</v>
      </c>
      <c r="C366" s="68">
        <v>50</v>
      </c>
      <c r="D366" s="70">
        <v>21.24</v>
      </c>
      <c r="E366" s="69" t="s">
        <v>0</v>
      </c>
      <c r="F366" s="69" t="s">
        <v>15</v>
      </c>
    </row>
    <row r="367" spans="2:6">
      <c r="B367" s="67">
        <v>45240.625787500001</v>
      </c>
      <c r="C367" s="68">
        <v>20</v>
      </c>
      <c r="D367" s="70">
        <v>21.24</v>
      </c>
      <c r="E367" s="69" t="s">
        <v>0</v>
      </c>
      <c r="F367" s="69" t="s">
        <v>15</v>
      </c>
    </row>
    <row r="368" spans="2:6">
      <c r="B368" s="67">
        <v>45240.625787534722</v>
      </c>
      <c r="C368" s="68">
        <v>45</v>
      </c>
      <c r="D368" s="70">
        <v>21.24</v>
      </c>
      <c r="E368" s="69" t="s">
        <v>0</v>
      </c>
      <c r="F368" s="69" t="s">
        <v>15</v>
      </c>
    </row>
    <row r="369" spans="2:6">
      <c r="B369" s="67">
        <v>45240.625787534722</v>
      </c>
      <c r="C369" s="68">
        <v>150</v>
      </c>
      <c r="D369" s="70">
        <v>21.24</v>
      </c>
      <c r="E369" s="69" t="s">
        <v>0</v>
      </c>
      <c r="F369" s="69" t="s">
        <v>15</v>
      </c>
    </row>
    <row r="370" spans="2:6">
      <c r="B370" s="67">
        <v>45240.625787581019</v>
      </c>
      <c r="C370" s="68">
        <v>225</v>
      </c>
      <c r="D370" s="70">
        <v>21.24</v>
      </c>
      <c r="E370" s="69" t="s">
        <v>0</v>
      </c>
      <c r="F370" s="69" t="s">
        <v>15</v>
      </c>
    </row>
    <row r="371" spans="2:6">
      <c r="B371" s="67">
        <v>45240.627116087962</v>
      </c>
      <c r="C371" s="68">
        <v>67</v>
      </c>
      <c r="D371" s="70">
        <v>21.24</v>
      </c>
      <c r="E371" s="69" t="s">
        <v>0</v>
      </c>
      <c r="F371" s="69" t="s">
        <v>18</v>
      </c>
    </row>
    <row r="372" spans="2:6">
      <c r="B372" s="67">
        <v>45240.627116122683</v>
      </c>
      <c r="C372" s="68">
        <v>70</v>
      </c>
      <c r="D372" s="70">
        <v>21.22</v>
      </c>
      <c r="E372" s="69" t="s">
        <v>0</v>
      </c>
      <c r="F372" s="69" t="s">
        <v>15</v>
      </c>
    </row>
    <row r="373" spans="2:6">
      <c r="B373" s="67">
        <v>45240.627116122683</v>
      </c>
      <c r="C373" s="68">
        <v>70</v>
      </c>
      <c r="D373" s="70">
        <v>21.22</v>
      </c>
      <c r="E373" s="69" t="s">
        <v>0</v>
      </c>
      <c r="F373" s="69" t="s">
        <v>15</v>
      </c>
    </row>
    <row r="374" spans="2:6">
      <c r="B374" s="67">
        <v>45240.62711616898</v>
      </c>
      <c r="C374" s="68">
        <v>24</v>
      </c>
      <c r="D374" s="70">
        <v>21.22</v>
      </c>
      <c r="E374" s="69" t="s">
        <v>0</v>
      </c>
      <c r="F374" s="69" t="s">
        <v>15</v>
      </c>
    </row>
    <row r="375" spans="2:6">
      <c r="B375" s="67">
        <v>45240.627116203701</v>
      </c>
      <c r="C375" s="68">
        <v>46</v>
      </c>
      <c r="D375" s="70">
        <v>21.22</v>
      </c>
      <c r="E375" s="69" t="s">
        <v>0</v>
      </c>
      <c r="F375" s="69" t="s">
        <v>15</v>
      </c>
    </row>
    <row r="376" spans="2:6">
      <c r="B376" s="67">
        <v>45240.630127812503</v>
      </c>
      <c r="C376" s="68">
        <v>77</v>
      </c>
      <c r="D376" s="70">
        <v>21.2</v>
      </c>
      <c r="E376" s="69" t="s">
        <v>0</v>
      </c>
      <c r="F376" s="69" t="s">
        <v>17</v>
      </c>
    </row>
    <row r="377" spans="2:6">
      <c r="B377" s="67">
        <v>45240.6301278588</v>
      </c>
      <c r="C377" s="68">
        <v>70</v>
      </c>
      <c r="D377" s="70">
        <v>21.2</v>
      </c>
      <c r="E377" s="69" t="s">
        <v>0</v>
      </c>
      <c r="F377" s="69" t="s">
        <v>16</v>
      </c>
    </row>
    <row r="378" spans="2:6">
      <c r="B378" s="67">
        <v>45240.63791863426</v>
      </c>
      <c r="C378" s="68">
        <v>74</v>
      </c>
      <c r="D378" s="70">
        <v>21.26</v>
      </c>
      <c r="E378" s="69" t="s">
        <v>0</v>
      </c>
      <c r="F378" s="69" t="s">
        <v>15</v>
      </c>
    </row>
    <row r="379" spans="2:6">
      <c r="B379" s="67">
        <v>45240.638084062499</v>
      </c>
      <c r="C379" s="68">
        <v>24</v>
      </c>
      <c r="D379" s="70">
        <v>21.22</v>
      </c>
      <c r="E379" s="69" t="s">
        <v>0</v>
      </c>
      <c r="F379" s="69" t="s">
        <v>18</v>
      </c>
    </row>
    <row r="380" spans="2:6">
      <c r="B380" s="67">
        <v>45240.640080127312</v>
      </c>
      <c r="C380" s="68">
        <v>866</v>
      </c>
      <c r="D380" s="70">
        <v>21.24</v>
      </c>
      <c r="E380" s="69" t="s">
        <v>0</v>
      </c>
      <c r="F380" s="69" t="s">
        <v>15</v>
      </c>
    </row>
    <row r="381" spans="2:6">
      <c r="B381" s="67">
        <v>45240.640542743058</v>
      </c>
      <c r="C381" s="68">
        <v>110</v>
      </c>
      <c r="D381" s="70">
        <v>21.24</v>
      </c>
      <c r="E381" s="69" t="s">
        <v>0</v>
      </c>
      <c r="F381" s="69" t="s">
        <v>15</v>
      </c>
    </row>
    <row r="382" spans="2:6">
      <c r="B382" s="67">
        <v>45240.640978391202</v>
      </c>
      <c r="C382" s="68">
        <v>70</v>
      </c>
      <c r="D382" s="70">
        <v>21.24</v>
      </c>
      <c r="E382" s="69" t="s">
        <v>0</v>
      </c>
      <c r="F382" s="69" t="s">
        <v>15</v>
      </c>
    </row>
    <row r="383" spans="2:6">
      <c r="B383" s="67">
        <v>45240.641287118058</v>
      </c>
      <c r="C383" s="68">
        <v>70</v>
      </c>
      <c r="D383" s="70">
        <v>21.24</v>
      </c>
      <c r="E383" s="69" t="s">
        <v>0</v>
      </c>
      <c r="F383" s="69" t="s">
        <v>15</v>
      </c>
    </row>
    <row r="384" spans="2:6">
      <c r="B384" s="67">
        <v>45240.644114467592</v>
      </c>
      <c r="C384" s="68">
        <v>70</v>
      </c>
      <c r="D384" s="70">
        <v>21.22</v>
      </c>
      <c r="E384" s="69" t="s">
        <v>0</v>
      </c>
      <c r="F384" s="69" t="s">
        <v>16</v>
      </c>
    </row>
    <row r="385" spans="2:6">
      <c r="B385" s="67">
        <v>45240.644114502313</v>
      </c>
      <c r="C385" s="68">
        <v>56</v>
      </c>
      <c r="D385" s="70">
        <v>21.22</v>
      </c>
      <c r="E385" s="69" t="s">
        <v>0</v>
      </c>
      <c r="F385" s="69" t="s">
        <v>16</v>
      </c>
    </row>
    <row r="386" spans="2:6">
      <c r="B386" s="67">
        <v>45240.64411454861</v>
      </c>
      <c r="C386" s="68">
        <v>15</v>
      </c>
      <c r="D386" s="70">
        <v>21.22</v>
      </c>
      <c r="E386" s="69" t="s">
        <v>0</v>
      </c>
      <c r="F386" s="69" t="s">
        <v>18</v>
      </c>
    </row>
    <row r="387" spans="2:6">
      <c r="B387" s="67">
        <v>45240.64411454861</v>
      </c>
      <c r="C387" s="68">
        <v>46</v>
      </c>
      <c r="D387" s="70">
        <v>21.22</v>
      </c>
      <c r="E387" s="69" t="s">
        <v>0</v>
      </c>
      <c r="F387" s="69" t="s">
        <v>18</v>
      </c>
    </row>
    <row r="388" spans="2:6">
      <c r="B388" s="67">
        <v>45240.644114583331</v>
      </c>
      <c r="C388" s="68">
        <v>34</v>
      </c>
      <c r="D388" s="70">
        <v>21.2</v>
      </c>
      <c r="E388" s="69" t="s">
        <v>0</v>
      </c>
      <c r="F388" s="69" t="s">
        <v>17</v>
      </c>
    </row>
    <row r="389" spans="2:6">
      <c r="B389" s="67">
        <v>45240.644114618059</v>
      </c>
      <c r="C389" s="68">
        <v>37</v>
      </c>
      <c r="D389" s="70">
        <v>21.2</v>
      </c>
      <c r="E389" s="69" t="s">
        <v>0</v>
      </c>
      <c r="F389" s="69" t="s">
        <v>17</v>
      </c>
    </row>
    <row r="390" spans="2:6">
      <c r="B390" s="67">
        <v>45240.644114664348</v>
      </c>
      <c r="C390" s="68">
        <v>70</v>
      </c>
      <c r="D390" s="70">
        <v>21.2</v>
      </c>
      <c r="E390" s="69" t="s">
        <v>0</v>
      </c>
      <c r="F390" s="69" t="s">
        <v>15</v>
      </c>
    </row>
    <row r="391" spans="2:6">
      <c r="B391" s="67">
        <v>45240.644114699076</v>
      </c>
      <c r="C391" s="68">
        <v>2</v>
      </c>
      <c r="D391" s="70">
        <v>21.2</v>
      </c>
      <c r="E391" s="69" t="s">
        <v>0</v>
      </c>
      <c r="F391" s="69" t="s">
        <v>15</v>
      </c>
    </row>
    <row r="392" spans="2:6">
      <c r="B392" s="67">
        <v>45240.644114699076</v>
      </c>
      <c r="C392" s="68">
        <v>47</v>
      </c>
      <c r="D392" s="70">
        <v>21.2</v>
      </c>
      <c r="E392" s="69" t="s">
        <v>0</v>
      </c>
      <c r="F392" s="69" t="s">
        <v>15</v>
      </c>
    </row>
    <row r="393" spans="2:6">
      <c r="B393" s="67">
        <v>45240.644114733797</v>
      </c>
      <c r="C393" s="68">
        <v>41</v>
      </c>
      <c r="D393" s="70">
        <v>21.2</v>
      </c>
      <c r="E393" s="69" t="s">
        <v>0</v>
      </c>
      <c r="F393" s="69" t="s">
        <v>15</v>
      </c>
    </row>
    <row r="394" spans="2:6">
      <c r="B394" s="67">
        <v>45240.644114814815</v>
      </c>
      <c r="C394" s="68">
        <v>50</v>
      </c>
      <c r="D394" s="70">
        <v>21.2</v>
      </c>
      <c r="E394" s="69" t="s">
        <v>0</v>
      </c>
      <c r="F394" s="69" t="s">
        <v>15</v>
      </c>
    </row>
    <row r="395" spans="2:6">
      <c r="B395" s="67">
        <v>45240.644114849536</v>
      </c>
      <c r="C395" s="68">
        <v>140</v>
      </c>
      <c r="D395" s="70">
        <v>21.2</v>
      </c>
      <c r="E395" s="69" t="s">
        <v>0</v>
      </c>
      <c r="F395" s="69" t="s">
        <v>15</v>
      </c>
    </row>
    <row r="396" spans="2:6">
      <c r="B396" s="67">
        <v>45240.644114895833</v>
      </c>
      <c r="C396" s="68">
        <v>70</v>
      </c>
      <c r="D396" s="70">
        <v>21.2</v>
      </c>
      <c r="E396" s="69" t="s">
        <v>0</v>
      </c>
      <c r="F396" s="69" t="s">
        <v>15</v>
      </c>
    </row>
    <row r="397" spans="2:6">
      <c r="B397" s="67">
        <v>45240.644114930554</v>
      </c>
      <c r="C397" s="68">
        <v>12</v>
      </c>
      <c r="D397" s="70">
        <v>21.2</v>
      </c>
      <c r="E397" s="69" t="s">
        <v>0</v>
      </c>
      <c r="F397" s="69" t="s">
        <v>15</v>
      </c>
    </row>
    <row r="398" spans="2:6">
      <c r="B398" s="67">
        <v>45240.644114965275</v>
      </c>
      <c r="C398" s="68">
        <v>58</v>
      </c>
      <c r="D398" s="70">
        <v>21.2</v>
      </c>
      <c r="E398" s="69" t="s">
        <v>0</v>
      </c>
      <c r="F398" s="69" t="s">
        <v>15</v>
      </c>
    </row>
    <row r="399" spans="2:6">
      <c r="B399" s="67">
        <v>45240.644115011572</v>
      </c>
      <c r="C399" s="68">
        <v>40</v>
      </c>
      <c r="D399" s="70">
        <v>21.2</v>
      </c>
      <c r="E399" s="69" t="s">
        <v>0</v>
      </c>
      <c r="F399" s="69" t="s">
        <v>15</v>
      </c>
    </row>
    <row r="400" spans="2:6">
      <c r="B400" s="67">
        <v>45240.6441150463</v>
      </c>
      <c r="C400" s="68">
        <v>30</v>
      </c>
      <c r="D400" s="70">
        <v>21.2</v>
      </c>
      <c r="E400" s="69" t="s">
        <v>0</v>
      </c>
      <c r="F400" s="69" t="s">
        <v>15</v>
      </c>
    </row>
    <row r="401" spans="2:6">
      <c r="B401" s="67">
        <v>45240.6441150463</v>
      </c>
      <c r="C401" s="68">
        <v>70</v>
      </c>
      <c r="D401" s="70">
        <v>21.2</v>
      </c>
      <c r="E401" s="69" t="s">
        <v>0</v>
      </c>
      <c r="F401" s="69" t="s">
        <v>15</v>
      </c>
    </row>
    <row r="402" spans="2:6">
      <c r="B402" s="67">
        <v>45240.644115081021</v>
      </c>
      <c r="C402" s="68">
        <v>280</v>
      </c>
      <c r="D402" s="70">
        <v>21.2</v>
      </c>
      <c r="E402" s="69" t="s">
        <v>0</v>
      </c>
      <c r="F402" s="69" t="s">
        <v>15</v>
      </c>
    </row>
    <row r="403" spans="2:6">
      <c r="B403" s="67">
        <v>45240.644115127317</v>
      </c>
      <c r="C403" s="68">
        <v>277</v>
      </c>
      <c r="D403" s="70">
        <v>21.18</v>
      </c>
      <c r="E403" s="69" t="s">
        <v>0</v>
      </c>
      <c r="F403" s="69" t="s">
        <v>15</v>
      </c>
    </row>
    <row r="404" spans="2:6">
      <c r="B404" s="67">
        <v>45240.650329629629</v>
      </c>
      <c r="C404" s="68">
        <v>210</v>
      </c>
      <c r="D404" s="70">
        <v>21.18</v>
      </c>
      <c r="E404" s="69" t="s">
        <v>0</v>
      </c>
      <c r="F404" s="69" t="s">
        <v>16</v>
      </c>
    </row>
    <row r="405" spans="2:6">
      <c r="B405" s="67">
        <v>45240.65032966435</v>
      </c>
      <c r="C405" s="68">
        <v>55</v>
      </c>
      <c r="D405" s="70">
        <v>21.18</v>
      </c>
      <c r="E405" s="69" t="s">
        <v>0</v>
      </c>
      <c r="F405" s="69" t="s">
        <v>18</v>
      </c>
    </row>
    <row r="406" spans="2:6">
      <c r="B406" s="67">
        <v>45240.650452974536</v>
      </c>
      <c r="C406" s="68">
        <v>9</v>
      </c>
      <c r="D406" s="70">
        <v>21.16</v>
      </c>
      <c r="E406" s="69" t="s">
        <v>0</v>
      </c>
      <c r="F406" s="69" t="s">
        <v>15</v>
      </c>
    </row>
    <row r="407" spans="2:6">
      <c r="B407" s="67">
        <v>45240.650452974536</v>
      </c>
      <c r="C407" s="68">
        <v>64</v>
      </c>
      <c r="D407" s="70">
        <v>21.16</v>
      </c>
      <c r="E407" s="69" t="s">
        <v>0</v>
      </c>
      <c r="F407" s="69" t="s">
        <v>15</v>
      </c>
    </row>
    <row r="408" spans="2:6">
      <c r="B408" s="67">
        <v>45240.650453043978</v>
      </c>
      <c r="C408" s="68">
        <v>19</v>
      </c>
      <c r="D408" s="70">
        <v>21.16</v>
      </c>
      <c r="E408" s="69" t="s">
        <v>0</v>
      </c>
      <c r="F408" s="69" t="s">
        <v>15</v>
      </c>
    </row>
    <row r="409" spans="2:6">
      <c r="B409" s="67">
        <v>45240.650453090275</v>
      </c>
      <c r="C409" s="68">
        <v>8</v>
      </c>
      <c r="D409" s="70">
        <v>21.16</v>
      </c>
      <c r="E409" s="69" t="s">
        <v>0</v>
      </c>
      <c r="F409" s="69" t="s">
        <v>15</v>
      </c>
    </row>
    <row r="410" spans="2:6">
      <c r="B410" s="67">
        <v>45240.650453090275</v>
      </c>
      <c r="C410" s="68">
        <v>43</v>
      </c>
      <c r="D410" s="70">
        <v>21.16</v>
      </c>
      <c r="E410" s="69" t="s">
        <v>0</v>
      </c>
      <c r="F410" s="69" t="s">
        <v>15</v>
      </c>
    </row>
    <row r="411" spans="2:6">
      <c r="B411" s="67">
        <v>45240.650453125003</v>
      </c>
      <c r="C411" s="68">
        <v>70</v>
      </c>
      <c r="D411" s="70">
        <v>21.16</v>
      </c>
      <c r="E411" s="69" t="s">
        <v>0</v>
      </c>
      <c r="F411" s="69" t="s">
        <v>15</v>
      </c>
    </row>
    <row r="412" spans="2:6">
      <c r="B412" s="67">
        <v>45240.650453159724</v>
      </c>
      <c r="C412" s="68">
        <v>14</v>
      </c>
      <c r="D412" s="70">
        <v>21.16</v>
      </c>
      <c r="E412" s="69" t="s">
        <v>0</v>
      </c>
      <c r="F412" s="69" t="s">
        <v>15</v>
      </c>
    </row>
    <row r="413" spans="2:6">
      <c r="B413" s="67">
        <v>45240.650453206021</v>
      </c>
      <c r="C413" s="68">
        <v>70</v>
      </c>
      <c r="D413" s="70">
        <v>21.16</v>
      </c>
      <c r="E413" s="69" t="s">
        <v>0</v>
      </c>
      <c r="F413" s="69" t="s">
        <v>15</v>
      </c>
    </row>
    <row r="414" spans="2:6">
      <c r="B414" s="67">
        <v>45240.650453206021</v>
      </c>
      <c r="C414" s="68">
        <v>56</v>
      </c>
      <c r="D414" s="70">
        <v>21.16</v>
      </c>
      <c r="E414" s="69" t="s">
        <v>0</v>
      </c>
      <c r="F414" s="69" t="s">
        <v>15</v>
      </c>
    </row>
    <row r="415" spans="2:6">
      <c r="B415" s="67">
        <v>45240.650453240742</v>
      </c>
      <c r="C415" s="68">
        <v>62</v>
      </c>
      <c r="D415" s="70">
        <v>21.16</v>
      </c>
      <c r="E415" s="69" t="s">
        <v>0</v>
      </c>
      <c r="F415" s="69" t="s">
        <v>15</v>
      </c>
    </row>
    <row r="416" spans="2:6">
      <c r="B416" s="67">
        <v>45240.650453240742</v>
      </c>
      <c r="C416" s="68">
        <v>78</v>
      </c>
      <c r="D416" s="70">
        <v>21.16</v>
      </c>
      <c r="E416" s="69" t="s">
        <v>0</v>
      </c>
      <c r="F416" s="69" t="s">
        <v>15</v>
      </c>
    </row>
    <row r="417" spans="2:6">
      <c r="B417" s="67">
        <v>45240.650453275462</v>
      </c>
      <c r="C417" s="68">
        <v>34</v>
      </c>
      <c r="D417" s="70">
        <v>21.16</v>
      </c>
      <c r="E417" s="69" t="s">
        <v>0</v>
      </c>
      <c r="F417" s="69" t="s">
        <v>15</v>
      </c>
    </row>
    <row r="418" spans="2:6">
      <c r="B418" s="67">
        <v>45240.650453321759</v>
      </c>
      <c r="C418" s="68">
        <v>70</v>
      </c>
      <c r="D418" s="70">
        <v>21.16</v>
      </c>
      <c r="E418" s="69" t="s">
        <v>0</v>
      </c>
      <c r="F418" s="69" t="s">
        <v>15</v>
      </c>
    </row>
    <row r="419" spans="2:6">
      <c r="B419" s="67">
        <v>45240.650453321759</v>
      </c>
      <c r="C419" s="68">
        <v>36</v>
      </c>
      <c r="D419" s="70">
        <v>21.16</v>
      </c>
      <c r="E419" s="69" t="s">
        <v>0</v>
      </c>
      <c r="F419" s="69" t="s">
        <v>15</v>
      </c>
    </row>
    <row r="420" spans="2:6">
      <c r="B420" s="67">
        <v>45240.65045335648</v>
      </c>
      <c r="C420" s="68">
        <v>42</v>
      </c>
      <c r="D420" s="70">
        <v>21.16</v>
      </c>
      <c r="E420" s="69" t="s">
        <v>0</v>
      </c>
      <c r="F420" s="69" t="s">
        <v>15</v>
      </c>
    </row>
    <row r="421" spans="2:6">
      <c r="B421" s="67">
        <v>45240.663286030096</v>
      </c>
      <c r="C421" s="68">
        <v>140</v>
      </c>
      <c r="D421" s="70">
        <v>21.16</v>
      </c>
      <c r="E421" s="69" t="s">
        <v>0</v>
      </c>
      <c r="F421" s="69" t="s">
        <v>16</v>
      </c>
    </row>
    <row r="422" spans="2:6">
      <c r="B422" s="67">
        <v>45240.663286111114</v>
      </c>
      <c r="C422" s="68">
        <v>35</v>
      </c>
      <c r="D422" s="70">
        <v>21.16</v>
      </c>
      <c r="E422" s="69" t="s">
        <v>0</v>
      </c>
      <c r="F422" s="69" t="s">
        <v>17</v>
      </c>
    </row>
    <row r="423" spans="2:6">
      <c r="B423" s="67">
        <v>45240.663286111114</v>
      </c>
      <c r="C423" s="68">
        <v>70</v>
      </c>
      <c r="D423" s="70">
        <v>21.16</v>
      </c>
      <c r="E423" s="69" t="s">
        <v>0</v>
      </c>
      <c r="F423" s="69" t="s">
        <v>17</v>
      </c>
    </row>
    <row r="424" spans="2:6">
      <c r="B424" s="67">
        <v>45240.663286145835</v>
      </c>
      <c r="C424" s="68">
        <v>168</v>
      </c>
      <c r="D424" s="70">
        <v>21.16</v>
      </c>
      <c r="E424" s="69" t="s">
        <v>0</v>
      </c>
      <c r="F424" s="69" t="s">
        <v>15</v>
      </c>
    </row>
    <row r="425" spans="2:6">
      <c r="B425" s="67">
        <v>45240.663286192132</v>
      </c>
      <c r="C425" s="68">
        <v>70</v>
      </c>
      <c r="D425" s="70">
        <v>21.16</v>
      </c>
      <c r="E425" s="69" t="s">
        <v>0</v>
      </c>
      <c r="F425" s="69" t="s">
        <v>15</v>
      </c>
    </row>
    <row r="426" spans="2:6">
      <c r="B426" s="67">
        <v>45240.663286226853</v>
      </c>
      <c r="C426" s="68">
        <v>70</v>
      </c>
      <c r="D426" s="70">
        <v>21.16</v>
      </c>
      <c r="E426" s="69" t="s">
        <v>0</v>
      </c>
      <c r="F426" s="69" t="s">
        <v>15</v>
      </c>
    </row>
    <row r="427" spans="2:6">
      <c r="B427" s="67">
        <v>45240.663286261573</v>
      </c>
      <c r="C427" s="68">
        <v>70</v>
      </c>
      <c r="D427" s="70">
        <v>21.16</v>
      </c>
      <c r="E427" s="69" t="s">
        <v>0</v>
      </c>
      <c r="F427" s="69" t="s">
        <v>15</v>
      </c>
    </row>
    <row r="428" spans="2:6">
      <c r="B428" s="67">
        <v>45240.66328630787</v>
      </c>
      <c r="C428" s="68">
        <v>7</v>
      </c>
      <c r="D428" s="70">
        <v>21.16</v>
      </c>
      <c r="E428" s="69" t="s">
        <v>0</v>
      </c>
      <c r="F428" s="69" t="s">
        <v>15</v>
      </c>
    </row>
    <row r="429" spans="2:6">
      <c r="B429" s="67">
        <v>45240.66328630787</v>
      </c>
      <c r="C429" s="68">
        <v>42</v>
      </c>
      <c r="D429" s="70">
        <v>21.16</v>
      </c>
      <c r="E429" s="69" t="s">
        <v>0</v>
      </c>
      <c r="F429" s="69" t="s">
        <v>15</v>
      </c>
    </row>
    <row r="430" spans="2:6">
      <c r="B430" s="67">
        <v>45240.663286342591</v>
      </c>
      <c r="C430" s="68">
        <v>21</v>
      </c>
      <c r="D430" s="70">
        <v>21.16</v>
      </c>
      <c r="E430" s="69" t="s">
        <v>0</v>
      </c>
      <c r="F430" s="69" t="s">
        <v>15</v>
      </c>
    </row>
    <row r="431" spans="2:6">
      <c r="B431" s="67">
        <v>45240.663286377312</v>
      </c>
      <c r="C431" s="68">
        <v>56</v>
      </c>
      <c r="D431" s="70">
        <v>21.16</v>
      </c>
      <c r="E431" s="69" t="s">
        <v>0</v>
      </c>
      <c r="F431" s="69" t="s">
        <v>15</v>
      </c>
    </row>
    <row r="432" spans="2:6">
      <c r="B432" s="67">
        <v>45240.663286377312</v>
      </c>
      <c r="C432" s="68">
        <v>14</v>
      </c>
      <c r="D432" s="70">
        <v>21.16</v>
      </c>
      <c r="E432" s="69" t="s">
        <v>0</v>
      </c>
      <c r="F432" s="69" t="s">
        <v>15</v>
      </c>
    </row>
    <row r="433" spans="2:6">
      <c r="B433" s="67">
        <v>45240.663286423609</v>
      </c>
      <c r="C433" s="68">
        <v>61</v>
      </c>
      <c r="D433" s="70">
        <v>21.16</v>
      </c>
      <c r="E433" s="69" t="s">
        <v>0</v>
      </c>
      <c r="F433" s="69" t="s">
        <v>15</v>
      </c>
    </row>
    <row r="434" spans="2:6">
      <c r="B434" s="67">
        <v>45240.663286423609</v>
      </c>
      <c r="C434" s="68">
        <v>9</v>
      </c>
      <c r="D434" s="70">
        <v>21.16</v>
      </c>
      <c r="E434" s="69" t="s">
        <v>0</v>
      </c>
      <c r="F434" s="69" t="s">
        <v>15</v>
      </c>
    </row>
    <row r="435" spans="2:6">
      <c r="B435" s="67">
        <v>45240.663286423609</v>
      </c>
      <c r="C435" s="68">
        <v>9</v>
      </c>
      <c r="D435" s="70">
        <v>21.16</v>
      </c>
      <c r="E435" s="69" t="s">
        <v>0</v>
      </c>
      <c r="F435" s="69" t="s">
        <v>15</v>
      </c>
    </row>
    <row r="436" spans="2:6">
      <c r="B436" s="67">
        <v>45240.66328645833</v>
      </c>
      <c r="C436" s="68">
        <v>61</v>
      </c>
      <c r="D436" s="70">
        <v>21.16</v>
      </c>
      <c r="E436" s="69" t="s">
        <v>0</v>
      </c>
      <c r="F436" s="69" t="s">
        <v>15</v>
      </c>
    </row>
    <row r="437" spans="2:6">
      <c r="B437" s="67">
        <v>45240.663286493058</v>
      </c>
      <c r="C437" s="68">
        <v>70</v>
      </c>
      <c r="D437" s="70">
        <v>21.16</v>
      </c>
      <c r="E437" s="69" t="s">
        <v>0</v>
      </c>
      <c r="F437" s="69" t="s">
        <v>15</v>
      </c>
    </row>
    <row r="438" spans="2:6">
      <c r="B438" s="67">
        <v>45240.663633414355</v>
      </c>
      <c r="C438" s="68">
        <v>210</v>
      </c>
      <c r="D438" s="70">
        <v>21.16</v>
      </c>
      <c r="E438" s="69" t="s">
        <v>0</v>
      </c>
      <c r="F438" s="69" t="s">
        <v>16</v>
      </c>
    </row>
    <row r="439" spans="2:6">
      <c r="B439" s="67">
        <v>45240.671416400466</v>
      </c>
      <c r="C439" s="68">
        <v>140</v>
      </c>
      <c r="D439" s="70">
        <v>21.2</v>
      </c>
      <c r="E439" s="69" t="s">
        <v>0</v>
      </c>
      <c r="F439" s="69" t="s">
        <v>16</v>
      </c>
    </row>
    <row r="440" spans="2:6">
      <c r="B440" s="67">
        <v>45240.671416516205</v>
      </c>
      <c r="C440" s="68">
        <v>107</v>
      </c>
      <c r="D440" s="70">
        <v>21.2</v>
      </c>
      <c r="E440" s="69" t="s">
        <v>0</v>
      </c>
      <c r="F440" s="69" t="s">
        <v>15</v>
      </c>
    </row>
    <row r="441" spans="2:6">
      <c r="B441" s="67">
        <v>45240.671416631943</v>
      </c>
      <c r="C441" s="68">
        <v>70</v>
      </c>
      <c r="D441" s="70">
        <v>21.2</v>
      </c>
      <c r="E441" s="69" t="s">
        <v>0</v>
      </c>
      <c r="F441" s="69" t="s">
        <v>18</v>
      </c>
    </row>
    <row r="442" spans="2:6">
      <c r="B442" s="67">
        <v>45240.671416631943</v>
      </c>
      <c r="C442" s="68">
        <v>27</v>
      </c>
      <c r="D442" s="70">
        <v>21.2</v>
      </c>
      <c r="E442" s="69" t="s">
        <v>0</v>
      </c>
      <c r="F442" s="69" t="s">
        <v>18</v>
      </c>
    </row>
    <row r="443" spans="2:6">
      <c r="B443" s="67">
        <v>45240.671416701392</v>
      </c>
      <c r="C443" s="68">
        <v>230</v>
      </c>
      <c r="D443" s="70">
        <v>21.2</v>
      </c>
      <c r="E443" s="69" t="s">
        <v>0</v>
      </c>
      <c r="F443" s="69" t="s">
        <v>15</v>
      </c>
    </row>
    <row r="444" spans="2:6">
      <c r="B444" s="67">
        <v>45240.671416747682</v>
      </c>
      <c r="C444" s="68">
        <v>50</v>
      </c>
      <c r="D444" s="70">
        <v>21.2</v>
      </c>
      <c r="E444" s="69" t="s">
        <v>0</v>
      </c>
      <c r="F444" s="69" t="s">
        <v>15</v>
      </c>
    </row>
    <row r="445" spans="2:6">
      <c r="B445" s="67">
        <v>45240.671416747682</v>
      </c>
      <c r="C445" s="68">
        <v>200</v>
      </c>
      <c r="D445" s="70">
        <v>21.2</v>
      </c>
      <c r="E445" s="69" t="s">
        <v>0</v>
      </c>
      <c r="F445" s="69" t="s">
        <v>15</v>
      </c>
    </row>
    <row r="446" spans="2:6">
      <c r="B446" s="67">
        <v>45240.67141678241</v>
      </c>
      <c r="C446" s="68">
        <v>21</v>
      </c>
      <c r="D446" s="70">
        <v>21.2</v>
      </c>
      <c r="E446" s="69" t="s">
        <v>0</v>
      </c>
      <c r="F446" s="69" t="s">
        <v>15</v>
      </c>
    </row>
    <row r="447" spans="2:6">
      <c r="B447" s="67">
        <v>45240.67141678241</v>
      </c>
      <c r="C447" s="68">
        <v>50</v>
      </c>
      <c r="D447" s="70">
        <v>21.2</v>
      </c>
      <c r="E447" s="69" t="s">
        <v>0</v>
      </c>
      <c r="F447" s="69" t="s">
        <v>15</v>
      </c>
    </row>
    <row r="448" spans="2:6">
      <c r="B448" s="67">
        <v>45240.671416863428</v>
      </c>
      <c r="C448" s="68">
        <v>71</v>
      </c>
      <c r="D448" s="70">
        <v>21.2</v>
      </c>
      <c r="E448" s="69" t="s">
        <v>0</v>
      </c>
      <c r="F448" s="69" t="s">
        <v>15</v>
      </c>
    </row>
    <row r="449" spans="2:6">
      <c r="B449" s="67">
        <v>45240.671678587962</v>
      </c>
      <c r="C449" s="68">
        <v>82</v>
      </c>
      <c r="D449" s="70">
        <v>21.2</v>
      </c>
      <c r="E449" s="69" t="s">
        <v>0</v>
      </c>
      <c r="F449" s="69" t="s">
        <v>15</v>
      </c>
    </row>
    <row r="450" spans="2:6">
      <c r="B450" s="67">
        <v>45240.671779745368</v>
      </c>
      <c r="C450" s="68">
        <v>8</v>
      </c>
      <c r="D450" s="70">
        <v>21.18</v>
      </c>
      <c r="E450" s="69" t="s">
        <v>0</v>
      </c>
      <c r="F450" s="69" t="s">
        <v>16</v>
      </c>
    </row>
    <row r="451" spans="2:6">
      <c r="B451" s="67">
        <v>45240.671779780096</v>
      </c>
      <c r="C451" s="68">
        <v>50</v>
      </c>
      <c r="D451" s="70">
        <v>21.18</v>
      </c>
      <c r="E451" s="69" t="s">
        <v>0</v>
      </c>
      <c r="F451" s="69" t="s">
        <v>16</v>
      </c>
    </row>
    <row r="452" spans="2:6">
      <c r="B452" s="67">
        <v>45240.67210447917</v>
      </c>
      <c r="C452" s="68">
        <v>82</v>
      </c>
      <c r="D452" s="70">
        <v>21.18</v>
      </c>
      <c r="E452" s="69" t="s">
        <v>0</v>
      </c>
      <c r="F452" s="69" t="s">
        <v>16</v>
      </c>
    </row>
    <row r="453" spans="2:6">
      <c r="B453" s="67">
        <v>45240.672104513891</v>
      </c>
      <c r="C453" s="68">
        <v>53</v>
      </c>
      <c r="D453" s="70">
        <v>21.18</v>
      </c>
      <c r="E453" s="69" t="s">
        <v>0</v>
      </c>
      <c r="F453" s="69" t="s">
        <v>15</v>
      </c>
    </row>
    <row r="454" spans="2:6">
      <c r="B454" s="67">
        <v>45240.672104548612</v>
      </c>
      <c r="C454" s="68">
        <v>578</v>
      </c>
      <c r="D454" s="70">
        <v>21.18</v>
      </c>
      <c r="E454" s="69" t="s">
        <v>0</v>
      </c>
      <c r="F454" s="69" t="s">
        <v>15</v>
      </c>
    </row>
    <row r="455" spans="2:6">
      <c r="B455" s="67">
        <v>45240.67210462963</v>
      </c>
      <c r="C455" s="68">
        <v>192</v>
      </c>
      <c r="D455" s="70">
        <v>21.18</v>
      </c>
      <c r="E455" s="69" t="s">
        <v>0</v>
      </c>
      <c r="F455" s="69" t="s">
        <v>15</v>
      </c>
    </row>
    <row r="456" spans="2:6">
      <c r="B456" s="67">
        <v>45240.676605671295</v>
      </c>
      <c r="C456" s="68">
        <v>29</v>
      </c>
      <c r="D456" s="70">
        <v>21.28</v>
      </c>
      <c r="E456" s="69" t="s">
        <v>0</v>
      </c>
      <c r="F456" s="69" t="s">
        <v>15</v>
      </c>
    </row>
    <row r="457" spans="2:6">
      <c r="B457" s="67">
        <v>45240.676605671295</v>
      </c>
      <c r="C457" s="68">
        <v>111</v>
      </c>
      <c r="D457" s="70">
        <v>21.28</v>
      </c>
      <c r="E457" s="69" t="s">
        <v>0</v>
      </c>
      <c r="F457" s="69" t="s">
        <v>15</v>
      </c>
    </row>
    <row r="458" spans="2:6">
      <c r="B458" s="67">
        <v>45240.676735451387</v>
      </c>
      <c r="C458" s="68">
        <v>34</v>
      </c>
      <c r="D458" s="70">
        <v>21.28</v>
      </c>
      <c r="E458" s="69" t="s">
        <v>0</v>
      </c>
      <c r="F458" s="69" t="s">
        <v>15</v>
      </c>
    </row>
    <row r="459" spans="2:6">
      <c r="B459" s="67">
        <v>45240.683433645834</v>
      </c>
      <c r="C459" s="68">
        <v>56</v>
      </c>
      <c r="D459" s="70">
        <v>21.26</v>
      </c>
      <c r="E459" s="69" t="s">
        <v>0</v>
      </c>
      <c r="F459" s="69" t="s">
        <v>17</v>
      </c>
    </row>
    <row r="460" spans="2:6">
      <c r="B460" s="67">
        <v>45240.683433645834</v>
      </c>
      <c r="C460" s="68">
        <v>70</v>
      </c>
      <c r="D460" s="70">
        <v>21.26</v>
      </c>
      <c r="E460" s="69" t="s">
        <v>0</v>
      </c>
      <c r="F460" s="69" t="s">
        <v>16</v>
      </c>
    </row>
    <row r="461" spans="2:6">
      <c r="B461" s="67">
        <v>45240.683433680555</v>
      </c>
      <c r="C461" s="68">
        <v>92</v>
      </c>
      <c r="D461" s="70">
        <v>21.26</v>
      </c>
      <c r="E461" s="69" t="s">
        <v>0</v>
      </c>
      <c r="F461" s="69" t="s">
        <v>15</v>
      </c>
    </row>
    <row r="462" spans="2:6">
      <c r="B462" s="67">
        <v>45240.683433715276</v>
      </c>
      <c r="C462" s="68">
        <v>70</v>
      </c>
      <c r="D462" s="70">
        <v>21.26</v>
      </c>
      <c r="E462" s="69" t="s">
        <v>0</v>
      </c>
      <c r="F462" s="69" t="s">
        <v>15</v>
      </c>
    </row>
    <row r="463" spans="2:6">
      <c r="B463" s="67">
        <v>45240.683433715276</v>
      </c>
      <c r="C463" s="68">
        <v>50</v>
      </c>
      <c r="D463" s="70">
        <v>21.26</v>
      </c>
      <c r="E463" s="69" t="s">
        <v>0</v>
      </c>
      <c r="F463" s="69" t="s">
        <v>15</v>
      </c>
    </row>
    <row r="464" spans="2:6">
      <c r="B464" s="67">
        <v>45240.683433761573</v>
      </c>
      <c r="C464" s="68">
        <v>290</v>
      </c>
      <c r="D464" s="70">
        <v>21.26</v>
      </c>
      <c r="E464" s="69" t="s">
        <v>0</v>
      </c>
      <c r="F464" s="69" t="s">
        <v>15</v>
      </c>
    </row>
    <row r="465" spans="2:6">
      <c r="B465" s="67">
        <v>45240.683433761573</v>
      </c>
      <c r="C465" s="68">
        <v>42</v>
      </c>
      <c r="D465" s="70">
        <v>21.26</v>
      </c>
      <c r="E465" s="69" t="s">
        <v>0</v>
      </c>
      <c r="F465" s="69" t="s">
        <v>15</v>
      </c>
    </row>
    <row r="466" spans="2:6">
      <c r="B466" s="67">
        <v>45240.683433796294</v>
      </c>
      <c r="C466" s="68">
        <v>19</v>
      </c>
      <c r="D466" s="70">
        <v>21.26</v>
      </c>
      <c r="E466" s="69" t="s">
        <v>0</v>
      </c>
      <c r="F466" s="69" t="s">
        <v>15</v>
      </c>
    </row>
    <row r="467" spans="2:6">
      <c r="B467" s="67">
        <v>45240.683487650465</v>
      </c>
      <c r="C467" s="68">
        <v>9</v>
      </c>
      <c r="D467" s="70">
        <v>21.26</v>
      </c>
      <c r="E467" s="69" t="s">
        <v>0</v>
      </c>
      <c r="F467" s="69" t="s">
        <v>15</v>
      </c>
    </row>
    <row r="468" spans="2:6">
      <c r="B468" s="67">
        <v>45240.684921608794</v>
      </c>
      <c r="C468" s="68">
        <v>70</v>
      </c>
      <c r="D468" s="70">
        <v>21.26</v>
      </c>
      <c r="E468" s="69" t="s">
        <v>0</v>
      </c>
      <c r="F468" s="69" t="s">
        <v>16</v>
      </c>
    </row>
    <row r="469" spans="2:6">
      <c r="B469" s="67">
        <v>45240.684921643522</v>
      </c>
      <c r="C469" s="68">
        <v>280</v>
      </c>
      <c r="D469" s="70">
        <v>21.26</v>
      </c>
      <c r="E469" s="69" t="s">
        <v>0</v>
      </c>
      <c r="F469" s="69" t="s">
        <v>15</v>
      </c>
    </row>
    <row r="470" spans="2:6">
      <c r="B470" s="67">
        <v>45240.684942245367</v>
      </c>
      <c r="C470" s="68">
        <v>84</v>
      </c>
      <c r="D470" s="70">
        <v>21.26</v>
      </c>
      <c r="E470" s="69" t="s">
        <v>0</v>
      </c>
      <c r="F470" s="69" t="s">
        <v>16</v>
      </c>
    </row>
    <row r="471" spans="2:6">
      <c r="B471" s="67">
        <v>45240.686520023148</v>
      </c>
      <c r="C471" s="68">
        <v>61</v>
      </c>
      <c r="D471" s="70">
        <v>21.24</v>
      </c>
      <c r="E471" s="69" t="s">
        <v>0</v>
      </c>
      <c r="F471" s="69" t="s">
        <v>15</v>
      </c>
    </row>
    <row r="472" spans="2:6">
      <c r="B472" s="67">
        <v>45240.687396562498</v>
      </c>
      <c r="C472" s="68">
        <v>74</v>
      </c>
      <c r="D472" s="70">
        <v>21.24</v>
      </c>
      <c r="E472" s="69" t="s">
        <v>0</v>
      </c>
      <c r="F472" s="69" t="s">
        <v>15</v>
      </c>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E473:E2627">
    <cfRule type="notContainsBlanks" dxfId="7" priority="7">
      <formula>LEN(TRIM(E473))&gt;0</formula>
    </cfRule>
  </conditionalFormatting>
  <conditionalFormatting sqref="F473:F2627">
    <cfRule type="notContainsBlanks" dxfId="6" priority="6">
      <formula>LEN(TRIM(F473))&gt;0</formula>
    </cfRule>
  </conditionalFormatting>
  <conditionalFormatting sqref="B473:B2627">
    <cfRule type="notContainsBlanks" dxfId="5" priority="4">
      <formula>LEN(TRIM(B473))&gt;0</formula>
    </cfRule>
  </conditionalFormatting>
  <conditionalFormatting sqref="C473:D2627">
    <cfRule type="notContainsBlanks" dxfId="4" priority="3">
      <formula>LEN(TRIM(C473))&gt;0</formula>
    </cfRule>
  </conditionalFormatting>
  <conditionalFormatting sqref="C8:F472">
    <cfRule type="notContainsBlanks" dxfId="3" priority="2">
      <formula>LEN(TRIM(C8))&gt;0</formula>
    </cfRule>
  </conditionalFormatting>
  <conditionalFormatting sqref="B8:B472">
    <cfRule type="notContainsBlanks" dxfId="2"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Wochenübersicht</vt:lpstr>
      <vt:lpstr>Gesamtübersicht</vt:lpstr>
      <vt:lpstr>Details 2023-11-06</vt:lpstr>
      <vt:lpstr>Details 2023-11-07</vt:lpstr>
      <vt:lpstr>Details 2023-11-08</vt:lpstr>
      <vt:lpstr>Details 2023-11-09</vt:lpstr>
      <vt:lpstr>Details 2023-11-10</vt:lpstr>
      <vt:lpstr>'Details 2023-11-06'!Print_Area</vt:lpstr>
      <vt:lpstr>'Details 2023-11-07'!Print_Area</vt:lpstr>
      <vt:lpstr>'Details 2023-11-08'!Print_Area</vt:lpstr>
      <vt:lpstr>'Details 2023-11-09'!Print_Area</vt:lpstr>
      <vt:lpstr>'Details 2023-11-10'!Print_Area</vt:lpstr>
      <vt:lpstr>Gesamtübersicht!Print_Area</vt:lpstr>
      <vt:lpstr>Wochenübersicht!Print_Area</vt:lpstr>
      <vt:lpstr>'Details 2023-11-06'!Print_Titles</vt:lpstr>
      <vt:lpstr>'Details 2023-11-07'!Print_Titles</vt:lpstr>
      <vt:lpstr>'Details 2023-11-08'!Print_Titles</vt:lpstr>
      <vt:lpstr>'Details 2023-11-09'!Print_Titles</vt:lpstr>
      <vt:lpstr>'Details 2023-11-10'!Print_Titles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2023-11-10T17:34:28Z</dcterms:modified>
</cp:coreProperties>
</file>